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320" windowHeight="9780"/>
  </bookViews>
  <sheets>
    <sheet name="birinci öğretim" sheetId="1" r:id="rId1"/>
    <sheet name="ikinci öğretim" sheetId="2" r:id="rId2"/>
    <sheet name="Sayfa3" sheetId="3" r:id="rId3"/>
  </sheets>
  <definedNames>
    <definedName name="_xlnm._FilterDatabase" localSheetId="0" hidden="1">'birinci öğretim'!$A$1:$K$74</definedName>
    <definedName name="_xlnm._FilterDatabase" localSheetId="1" hidden="1">'ikinci öğretim'!$A$2:$J$75</definedName>
  </definedNames>
  <calcPr calcId="125725"/>
</workbook>
</file>

<file path=xl/calcChain.xml><?xml version="1.0" encoding="utf-8"?>
<calcChain xmlns="http://schemas.openxmlformats.org/spreadsheetml/2006/main">
  <c r="I74" i="1"/>
  <c r="F73"/>
  <c r="I73" s="1"/>
  <c r="F72"/>
  <c r="I72" s="1"/>
  <c r="F71"/>
  <c r="I71" s="1"/>
  <c r="F70"/>
  <c r="I70" s="1"/>
  <c r="F69"/>
  <c r="I69" s="1"/>
  <c r="F68"/>
  <c r="I68" s="1"/>
  <c r="F67"/>
  <c r="I67" s="1"/>
  <c r="F66"/>
  <c r="I66" s="1"/>
  <c r="F65"/>
  <c r="I65" s="1"/>
  <c r="F64"/>
  <c r="I64" s="1"/>
  <c r="F63"/>
  <c r="I63" s="1"/>
  <c r="F62"/>
  <c r="I62" s="1"/>
  <c r="F61"/>
  <c r="I61" s="1"/>
  <c r="F60"/>
  <c r="I60" s="1"/>
  <c r="F59"/>
  <c r="I59" s="1"/>
  <c r="F58"/>
  <c r="I58" s="1"/>
  <c r="F57"/>
  <c r="I57" s="1"/>
  <c r="F56"/>
  <c r="I56" s="1"/>
  <c r="F55"/>
  <c r="I55" s="1"/>
  <c r="F54"/>
  <c r="I54" s="1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F41"/>
  <c r="I41" s="1"/>
  <c r="F40"/>
  <c r="I40" s="1"/>
  <c r="F39"/>
  <c r="I39" s="1"/>
  <c r="F38"/>
  <c r="I38" s="1"/>
  <c r="F37"/>
  <c r="I37" s="1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F17"/>
  <c r="I17" s="1"/>
  <c r="F16"/>
  <c r="I16" s="1"/>
  <c r="F15"/>
  <c r="I15" s="1"/>
  <c r="F14"/>
  <c r="I14" s="1"/>
  <c r="F13"/>
  <c r="I13" s="1"/>
  <c r="F12"/>
  <c r="I12" s="1"/>
  <c r="F11"/>
  <c r="I11" s="1"/>
  <c r="F10"/>
  <c r="I10" s="1"/>
  <c r="F9"/>
  <c r="I9" s="1"/>
  <c r="F8"/>
  <c r="I8" s="1"/>
  <c r="F7"/>
  <c r="I7" s="1"/>
  <c r="F6"/>
  <c r="I6" s="1"/>
  <c r="F5"/>
  <c r="I5" s="1"/>
  <c r="F4"/>
  <c r="I4" s="1"/>
  <c r="F3"/>
  <c r="E74"/>
  <c r="D74"/>
  <c r="F74" i="2"/>
  <c r="I74" s="1"/>
  <c r="F73"/>
  <c r="I73" s="1"/>
  <c r="F72"/>
  <c r="I72" s="1"/>
  <c r="F71"/>
  <c r="I71" s="1"/>
  <c r="F70"/>
  <c r="I70" s="1"/>
  <c r="F69"/>
  <c r="I69" s="1"/>
  <c r="F68"/>
  <c r="I68" s="1"/>
  <c r="F67"/>
  <c r="I67" s="1"/>
  <c r="F66"/>
  <c r="I66" s="1"/>
  <c r="F65"/>
  <c r="I65" s="1"/>
  <c r="F64"/>
  <c r="I64" s="1"/>
  <c r="F63"/>
  <c r="I63" s="1"/>
  <c r="F62"/>
  <c r="I62" s="1"/>
  <c r="F61"/>
  <c r="I61" s="1"/>
  <c r="F60"/>
  <c r="I60" s="1"/>
  <c r="F59"/>
  <c r="I59" s="1"/>
  <c r="F58"/>
  <c r="I58" s="1"/>
  <c r="F57"/>
  <c r="I57" s="1"/>
  <c r="F56"/>
  <c r="I56" s="1"/>
  <c r="F55"/>
  <c r="I55" s="1"/>
  <c r="F54"/>
  <c r="I54" s="1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F41"/>
  <c r="I41" s="1"/>
  <c r="F40"/>
  <c r="I40" s="1"/>
  <c r="F39"/>
  <c r="I39" s="1"/>
  <c r="F38"/>
  <c r="I38" s="1"/>
  <c r="F37"/>
  <c r="I37" s="1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F17"/>
  <c r="I17" s="1"/>
  <c r="F16"/>
  <c r="I16" s="1"/>
  <c r="F15"/>
  <c r="I15" s="1"/>
  <c r="F14"/>
  <c r="I14" s="1"/>
  <c r="F13"/>
  <c r="I13" s="1"/>
  <c r="F12"/>
  <c r="I12" s="1"/>
  <c r="F11"/>
  <c r="I11" s="1"/>
  <c r="F10"/>
  <c r="I10" s="1"/>
  <c r="F9"/>
  <c r="I9" s="1"/>
  <c r="F8"/>
  <c r="I8" s="1"/>
  <c r="F7"/>
  <c r="I7" s="1"/>
  <c r="F6"/>
  <c r="I6" s="1"/>
  <c r="F5"/>
  <c r="I5" s="1"/>
  <c r="F4"/>
  <c r="I4" s="1"/>
  <c r="F3"/>
  <c r="I3" s="1"/>
  <c r="D75"/>
  <c r="E75"/>
  <c r="F74" i="1" l="1"/>
  <c r="I3"/>
  <c r="I75" i="2"/>
  <c r="F75"/>
</calcChain>
</file>

<file path=xl/sharedStrings.xml><?xml version="1.0" encoding="utf-8"?>
<sst xmlns="http://schemas.openxmlformats.org/spreadsheetml/2006/main" count="620" uniqueCount="393">
  <si>
    <t>EKON 352 EKONOMETRİ II (İKTİSAT 1.ÖĞRETİM)</t>
  </si>
  <si>
    <t>1  </t>
  </si>
  <si>
    <t>201195169  </t>
  </si>
  <si>
    <t>ACİNİKLİ KAZIM  </t>
  </si>
  <si>
    <t>2  </t>
  </si>
  <si>
    <t>201077387  </t>
  </si>
  <si>
    <t>AÇAR SEMRA  </t>
  </si>
  <si>
    <t>3  </t>
  </si>
  <si>
    <t>201195170  </t>
  </si>
  <si>
    <t>AHMETKAHYA EDA  </t>
  </si>
  <si>
    <t>4  </t>
  </si>
  <si>
    <t>201195172  </t>
  </si>
  <si>
    <t>AKKOYUN MELEK  </t>
  </si>
  <si>
    <t>5  </t>
  </si>
  <si>
    <t>201195173  </t>
  </si>
  <si>
    <t>AKKUŞ YUSUF  </t>
  </si>
  <si>
    <t>6  </t>
  </si>
  <si>
    <t>201218731  </t>
  </si>
  <si>
    <t>ARPAÇUKURU NESLİHAN  </t>
  </si>
  <si>
    <t>7  </t>
  </si>
  <si>
    <t>200745194  </t>
  </si>
  <si>
    <t>ARSLAN EMEL  </t>
  </si>
  <si>
    <t>8  </t>
  </si>
  <si>
    <t>201195176  </t>
  </si>
  <si>
    <t>ARSLAN EMİN  </t>
  </si>
  <si>
    <t>9  </t>
  </si>
  <si>
    <t>201195177  </t>
  </si>
  <si>
    <t>ARSLAN KÜBRA  </t>
  </si>
  <si>
    <t>10  </t>
  </si>
  <si>
    <t>201077399  </t>
  </si>
  <si>
    <t>AVŞAR HALİL  </t>
  </si>
  <si>
    <t>11  </t>
  </si>
  <si>
    <t>200745197  </t>
  </si>
  <si>
    <t>AVUNÇ GÜLBAHAR  </t>
  </si>
  <si>
    <t>12  </t>
  </si>
  <si>
    <t>201077402  </t>
  </si>
  <si>
    <t>BAYRAK HALİT  </t>
  </si>
  <si>
    <t>13  </t>
  </si>
  <si>
    <t>201077403  </t>
  </si>
  <si>
    <t>BİRLİK ORHAN  </t>
  </si>
  <si>
    <t>14  </t>
  </si>
  <si>
    <t>200745200  </t>
  </si>
  <si>
    <t>BOZAN ABDULLAH  </t>
  </si>
  <si>
    <t>15  </t>
  </si>
  <si>
    <t>201195186  </t>
  </si>
  <si>
    <t>BULUT ZÜBEYDE  </t>
  </si>
  <si>
    <t>16  </t>
  </si>
  <si>
    <t>201195187  </t>
  </si>
  <si>
    <t>ÇAKMAK NİHAL  </t>
  </si>
  <si>
    <t>17  </t>
  </si>
  <si>
    <t>201112486  </t>
  </si>
  <si>
    <t>ÇELİK HATİCE  </t>
  </si>
  <si>
    <t>18  </t>
  </si>
  <si>
    <t>201195189  </t>
  </si>
  <si>
    <t>ÇILGIN YUNUS EMRE  </t>
  </si>
  <si>
    <t>19  </t>
  </si>
  <si>
    <t>201195192  </t>
  </si>
  <si>
    <t>DAĞDELEN DERYA  </t>
  </si>
  <si>
    <t>20  </t>
  </si>
  <si>
    <t>201195193  </t>
  </si>
  <si>
    <t>DAĞLI ÖZNUR  </t>
  </si>
  <si>
    <t>21  </t>
  </si>
  <si>
    <t>201195194  </t>
  </si>
  <si>
    <t>DANA ESRA  </t>
  </si>
  <si>
    <t>22  </t>
  </si>
  <si>
    <t>201195195  </t>
  </si>
  <si>
    <t>DAŞÇI SABAHAT  </t>
  </si>
  <si>
    <t>23  </t>
  </si>
  <si>
    <t>201195197  </t>
  </si>
  <si>
    <t>DEMİR HASAN HÜSEYİN  </t>
  </si>
  <si>
    <t>24  </t>
  </si>
  <si>
    <t>201077419  </t>
  </si>
  <si>
    <t>DUMAN EMETİ  </t>
  </si>
  <si>
    <t>25  </t>
  </si>
  <si>
    <t>200962100  </t>
  </si>
  <si>
    <t>ERDEN SALİH  </t>
  </si>
  <si>
    <t>26  </t>
  </si>
  <si>
    <t>201195202  </t>
  </si>
  <si>
    <t>ERKAN HAYRETTİN  </t>
  </si>
  <si>
    <t>27  </t>
  </si>
  <si>
    <t>201077421  </t>
  </si>
  <si>
    <t>ERKAN MERT  </t>
  </si>
  <si>
    <t>28  </t>
  </si>
  <si>
    <t>200745215  </t>
  </si>
  <si>
    <t>EYAZ EGEMEN  </t>
  </si>
  <si>
    <t>29  </t>
  </si>
  <si>
    <t>201195203  </t>
  </si>
  <si>
    <t>GENÇGÜL NURULLAH  </t>
  </si>
  <si>
    <t>30  </t>
  </si>
  <si>
    <t>200745216  </t>
  </si>
  <si>
    <t>GÖK AHMET  </t>
  </si>
  <si>
    <t>31  </t>
  </si>
  <si>
    <t>201195204  </t>
  </si>
  <si>
    <t>GÖKYAPRAK GÖKBEN  </t>
  </si>
  <si>
    <t>32  </t>
  </si>
  <si>
    <t>201195205  </t>
  </si>
  <si>
    <t>GÖZAY PELİN  </t>
  </si>
  <si>
    <t>33  </t>
  </si>
  <si>
    <t>201077431  </t>
  </si>
  <si>
    <t>İLDEŞ ERDAL  </t>
  </si>
  <si>
    <t>34  </t>
  </si>
  <si>
    <t>201112488  </t>
  </si>
  <si>
    <t>İŞ RAMAZAN  </t>
  </si>
  <si>
    <t>35  </t>
  </si>
  <si>
    <t>201077437  </t>
  </si>
  <si>
    <t>KAPUCU MESUT  </t>
  </si>
  <si>
    <t>36  </t>
  </si>
  <si>
    <t>201195210  </t>
  </si>
  <si>
    <t>KARAHAN FİGEN  </t>
  </si>
  <si>
    <t>37  </t>
  </si>
  <si>
    <t>201195211  </t>
  </si>
  <si>
    <t>KARAKAN MEHMET  </t>
  </si>
  <si>
    <t>38  </t>
  </si>
  <si>
    <t>201195212  </t>
  </si>
  <si>
    <t>KARAKAYA AYŞEGÜL  </t>
  </si>
  <si>
    <t>39  </t>
  </si>
  <si>
    <t>201077439  </t>
  </si>
  <si>
    <t>KARAKEÇİLİ YUNUS  </t>
  </si>
  <si>
    <t>40  </t>
  </si>
  <si>
    <t>201195214  </t>
  </si>
  <si>
    <t>KART GAMZE  </t>
  </si>
  <si>
    <t>41  </t>
  </si>
  <si>
    <t>201195215  </t>
  </si>
  <si>
    <t>KAVASOĞLU ABDULKADİR  </t>
  </si>
  <si>
    <t>42  </t>
  </si>
  <si>
    <t>201195216  </t>
  </si>
  <si>
    <t>KAYA BETÜL  </t>
  </si>
  <si>
    <t>43  </t>
  </si>
  <si>
    <t>201195217  </t>
  </si>
  <si>
    <t>KILIÇ KÜBRA  </t>
  </si>
  <si>
    <t>44  </t>
  </si>
  <si>
    <t>201195218  </t>
  </si>
  <si>
    <t>KOCA AHMET  </t>
  </si>
  <si>
    <t>45  </t>
  </si>
  <si>
    <t>201195220  </t>
  </si>
  <si>
    <t>KOTAN SEHER  </t>
  </si>
  <si>
    <t>46  </t>
  </si>
  <si>
    <t>201112489  </t>
  </si>
  <si>
    <t>KURT EMİNE  </t>
  </si>
  <si>
    <t>47  </t>
  </si>
  <si>
    <t>201195221  </t>
  </si>
  <si>
    <t>KURT UĞUR  </t>
  </si>
  <si>
    <t>48  </t>
  </si>
  <si>
    <t>201195222  </t>
  </si>
  <si>
    <t>KURT ZELİHA  </t>
  </si>
  <si>
    <t>49  </t>
  </si>
  <si>
    <t>200745232  </t>
  </si>
  <si>
    <t>KÜÇÜKBİLTEKİN MURAT  </t>
  </si>
  <si>
    <t>50  </t>
  </si>
  <si>
    <t>201195223  </t>
  </si>
  <si>
    <t>MAYDA NESLİHAN  </t>
  </si>
  <si>
    <t>51  </t>
  </si>
  <si>
    <t>201195226  </t>
  </si>
  <si>
    <t>ÖZDEMİR HASAN  </t>
  </si>
  <si>
    <t>52  </t>
  </si>
  <si>
    <t>201195227  </t>
  </si>
  <si>
    <t>ÖZEN HATİCE  </t>
  </si>
  <si>
    <t>53  </t>
  </si>
  <si>
    <t>201195228  </t>
  </si>
  <si>
    <t>ÖZGÜL TOLGA  </t>
  </si>
  <si>
    <t>54  </t>
  </si>
  <si>
    <t>201195229  </t>
  </si>
  <si>
    <t>ÖZKÖSE BARIŞ  </t>
  </si>
  <si>
    <t>55  </t>
  </si>
  <si>
    <t>200962128  </t>
  </si>
  <si>
    <t>ÖZMODANLI ŞEHMUS  </t>
  </si>
  <si>
    <t>56  </t>
  </si>
  <si>
    <t>201195232  </t>
  </si>
  <si>
    <t>REYHAN CUMALİ  </t>
  </si>
  <si>
    <t>57  </t>
  </si>
  <si>
    <t>201195234  </t>
  </si>
  <si>
    <t>SEÇME HASAN  </t>
  </si>
  <si>
    <t>58  </t>
  </si>
  <si>
    <t>201195236  </t>
  </si>
  <si>
    <t>ŞAHİN MURAT  </t>
  </si>
  <si>
    <t>59  </t>
  </si>
  <si>
    <t>201195237  </t>
  </si>
  <si>
    <t>ŞENTÜRK ASLI  </t>
  </si>
  <si>
    <t>60  </t>
  </si>
  <si>
    <t>201195239  </t>
  </si>
  <si>
    <t>TANAS MURAT  </t>
  </si>
  <si>
    <t>61  </t>
  </si>
  <si>
    <t>200850268  </t>
  </si>
  <si>
    <t>UĞUR İRFAN KAYHAN  </t>
  </si>
  <si>
    <t>62  </t>
  </si>
  <si>
    <t>2640268  </t>
  </si>
  <si>
    <t>UYSAL NİLÜFER  </t>
  </si>
  <si>
    <t>63  </t>
  </si>
  <si>
    <t>201195247  </t>
  </si>
  <si>
    <t>ÜNAL MUSTAFA SAİT  </t>
  </si>
  <si>
    <t>64  </t>
  </si>
  <si>
    <t>201077467  </t>
  </si>
  <si>
    <t>ÜSTÜNER OĞUZ  </t>
  </si>
  <si>
    <t>65  </t>
  </si>
  <si>
    <t>201195248  </t>
  </si>
  <si>
    <t>YALMAN TUBA NUR  </t>
  </si>
  <si>
    <t>66  </t>
  </si>
  <si>
    <t>201195250  </t>
  </si>
  <si>
    <t>YENİÇUN EZGİ BURÇİN  </t>
  </si>
  <si>
    <t>67  </t>
  </si>
  <si>
    <t>201195251  </t>
  </si>
  <si>
    <t>YILDIRIM HATIRA  </t>
  </si>
  <si>
    <t>68  </t>
  </si>
  <si>
    <t>201195252  </t>
  </si>
  <si>
    <t>YILDIZ FATMA  </t>
  </si>
  <si>
    <t>69  </t>
  </si>
  <si>
    <t>201195253  </t>
  </si>
  <si>
    <t>YILGIN GÜNAY  </t>
  </si>
  <si>
    <t>70  </t>
  </si>
  <si>
    <t>201077472  </t>
  </si>
  <si>
    <t>YILMAZ AYSUN  </t>
  </si>
  <si>
    <r>
      <t>Öğrenci No</t>
    </r>
    <r>
      <rPr>
        <sz val="10"/>
        <color theme="1"/>
        <rFont val="Verdana"/>
        <family val="2"/>
        <charset val="162"/>
      </rPr>
      <t> </t>
    </r>
  </si>
  <si>
    <r>
      <t>Soyadı ve Adı</t>
    </r>
    <r>
      <rPr>
        <sz val="10"/>
        <color theme="1"/>
        <rFont val="Verdana"/>
        <family val="2"/>
        <charset val="162"/>
      </rPr>
      <t> </t>
    </r>
  </si>
  <si>
    <t>Soyadı ve Adı </t>
  </si>
  <si>
    <t>ÖğR. No </t>
  </si>
  <si>
    <t>201195339  </t>
  </si>
  <si>
    <t>AD PELİN  </t>
  </si>
  <si>
    <t>201195340  </t>
  </si>
  <si>
    <t>AKBULAT AMİNE  </t>
  </si>
  <si>
    <t>201077558  </t>
  </si>
  <si>
    <t>AKPEK ZELİHA  </t>
  </si>
  <si>
    <t>201195344  </t>
  </si>
  <si>
    <t>ASOĞLU ASİL  </t>
  </si>
  <si>
    <t>201195345  </t>
  </si>
  <si>
    <t>ATASEVER MERVE  </t>
  </si>
  <si>
    <t>201195346  </t>
  </si>
  <si>
    <t>AVCİ SİNAN  </t>
  </si>
  <si>
    <t>201077568  </t>
  </si>
  <si>
    <t>AVŞAR GİZEM  </t>
  </si>
  <si>
    <t>201195347  </t>
  </si>
  <si>
    <t>AYDINOĞLU TUĞBA  </t>
  </si>
  <si>
    <t>201195349  </t>
  </si>
  <si>
    <t>BAY BEKİR  </t>
  </si>
  <si>
    <t>201195352  </t>
  </si>
  <si>
    <t>BELLİ ÖZGE  </t>
  </si>
  <si>
    <t>201218744  </t>
  </si>
  <si>
    <t>BÖYÜK MEHMET EMRE  </t>
  </si>
  <si>
    <t>201195356  </t>
  </si>
  <si>
    <t>BULUT MEHMET TOPER  </t>
  </si>
  <si>
    <t>201195357  </t>
  </si>
  <si>
    <t>BÜYÜKÇİÇEK SEMA  </t>
  </si>
  <si>
    <t>201195359  </t>
  </si>
  <si>
    <t>CANPOLAT HAMZA  </t>
  </si>
  <si>
    <t>201195360  </t>
  </si>
  <si>
    <t>CENGİZ İLKNUR HURİYE  </t>
  </si>
  <si>
    <t>201077579  </t>
  </si>
  <si>
    <t>CİHAN ELİF  </t>
  </si>
  <si>
    <t>200962240  </t>
  </si>
  <si>
    <t>ÇAKAR BİLAL  </t>
  </si>
  <si>
    <t>200962245  </t>
  </si>
  <si>
    <t>ÇEVİK RUKEN  </t>
  </si>
  <si>
    <t>201195361  </t>
  </si>
  <si>
    <t>ÇİRKİN ÖMER  </t>
  </si>
  <si>
    <t>201195364  </t>
  </si>
  <si>
    <t>DELEN ÖZDEN  </t>
  </si>
  <si>
    <t>200850375  </t>
  </si>
  <si>
    <t>DENİZ DİLEK  </t>
  </si>
  <si>
    <t>201195366  </t>
  </si>
  <si>
    <t>DİNLER UMUT  </t>
  </si>
  <si>
    <t>201077587  </t>
  </si>
  <si>
    <t>DOĞAN RABİA  </t>
  </si>
  <si>
    <t>201195367  </t>
  </si>
  <si>
    <t>EKİCİ DENİZ  </t>
  </si>
  <si>
    <t>201195368  </t>
  </si>
  <si>
    <t>ERBAKMAZ CANAN  </t>
  </si>
  <si>
    <t>201077593  </t>
  </si>
  <si>
    <t>EREN GÖZDE  </t>
  </si>
  <si>
    <t>201195375  </t>
  </si>
  <si>
    <t>GÖDE YAĞMUR  </t>
  </si>
  <si>
    <t>201195376  </t>
  </si>
  <si>
    <t>GÖĞEBAKAN HAZAL  </t>
  </si>
  <si>
    <t>201195377  </t>
  </si>
  <si>
    <t>GÖNEN ONUR  </t>
  </si>
  <si>
    <t>201077599  </t>
  </si>
  <si>
    <t>GÜLTEKİN MUSTAFA BURAK  </t>
  </si>
  <si>
    <t>201077602  </t>
  </si>
  <si>
    <t>GÜNDOĞAN MERT ÖKKEŞ  </t>
  </si>
  <si>
    <t>201195379  </t>
  </si>
  <si>
    <t>GÜR ALİ GÖKÇEN  </t>
  </si>
  <si>
    <t>201195380  </t>
  </si>
  <si>
    <t>GÜZEL ERDAL  </t>
  </si>
  <si>
    <t>201112495  </t>
  </si>
  <si>
    <t>HASOĞLU MERVE  </t>
  </si>
  <si>
    <t>201077605  </t>
  </si>
  <si>
    <t>İŞBULAN TANER  </t>
  </si>
  <si>
    <t>201195386  </t>
  </si>
  <si>
    <t>KARA ÖZGE  </t>
  </si>
  <si>
    <t>201084517  </t>
  </si>
  <si>
    <t>KARADAŞ EMİNE  </t>
  </si>
  <si>
    <t>201195387  </t>
  </si>
  <si>
    <t>KAYACIK BURAK  </t>
  </si>
  <si>
    <t>201077612  </t>
  </si>
  <si>
    <t>KAYKUSUZ NURTEN  </t>
  </si>
  <si>
    <t>201195390  </t>
  </si>
  <si>
    <t>KESKİN MURAT  </t>
  </si>
  <si>
    <t>201195392  </t>
  </si>
  <si>
    <t>KIZDIRICI SEVDE  </t>
  </si>
  <si>
    <t>201195394  </t>
  </si>
  <si>
    <t>KOLTAK HİLAL  </t>
  </si>
  <si>
    <t>201195396  </t>
  </si>
  <si>
    <t>KÖYSU MUSTAFA  </t>
  </si>
  <si>
    <t>201084518  </t>
  </si>
  <si>
    <t>KURÇAK SEGAH  </t>
  </si>
  <si>
    <t>201077617  </t>
  </si>
  <si>
    <t>KURT HAMZA  </t>
  </si>
  <si>
    <t>201077619  </t>
  </si>
  <si>
    <t>MALAÇ GÜRKAN  </t>
  </si>
  <si>
    <t>201218746  </t>
  </si>
  <si>
    <t>NAHIRCI AYTEN  </t>
  </si>
  <si>
    <t>201111848  </t>
  </si>
  <si>
    <t>NURDAĞ MERVE  </t>
  </si>
  <si>
    <t>201195398  </t>
  </si>
  <si>
    <t>ORHAN MÜRSEL  </t>
  </si>
  <si>
    <t>201077622  </t>
  </si>
  <si>
    <t>ÖZDİKER EMRE  </t>
  </si>
  <si>
    <t>2640369  </t>
  </si>
  <si>
    <t>ÖZUYMAZ OSMAN  </t>
  </si>
  <si>
    <t>201112496  </t>
  </si>
  <si>
    <t>POYRAZ MEHMET  </t>
  </si>
  <si>
    <t>201195406  </t>
  </si>
  <si>
    <t>REYHAN İHSAN  </t>
  </si>
  <si>
    <t>201195407  </t>
  </si>
  <si>
    <t>REYHANLIOĞLU ÖZGE NUR  </t>
  </si>
  <si>
    <t>201077626  </t>
  </si>
  <si>
    <t>SAKAROĞLU ŞAHİN  </t>
  </si>
  <si>
    <t>201195408  </t>
  </si>
  <si>
    <t>SAKAT SEDA  </t>
  </si>
  <si>
    <t>201195409  </t>
  </si>
  <si>
    <t>SAMANCIOĞLU ESRA  </t>
  </si>
  <si>
    <t>201195410  </t>
  </si>
  <si>
    <t>SARIOĞLU GAMZE  </t>
  </si>
  <si>
    <t>200853770  </t>
  </si>
  <si>
    <t>SAVCUN GÖKSU GÖKÇE  </t>
  </si>
  <si>
    <t>201195412  </t>
  </si>
  <si>
    <t>SULTAN CEM  </t>
  </si>
  <si>
    <t>201195413  </t>
  </si>
  <si>
    <t>SÜMERÖZ İNCİ  </t>
  </si>
  <si>
    <t>201195414  </t>
  </si>
  <si>
    <t>ŞENGÜN ESRA  </t>
  </si>
  <si>
    <t>201084520  </t>
  </si>
  <si>
    <t>ŞİMŞEK ÖZKAN  </t>
  </si>
  <si>
    <t>201195415  </t>
  </si>
  <si>
    <t>TİMURÇİN EMEL  </t>
  </si>
  <si>
    <t>201195418  </t>
  </si>
  <si>
    <t>TOPKARAOĞLU FATİH  </t>
  </si>
  <si>
    <t>201195420  </t>
  </si>
  <si>
    <t>TUNÇ ERKAN  </t>
  </si>
  <si>
    <t>201077636  </t>
  </si>
  <si>
    <t>ULUSOY EYYÜP  </t>
  </si>
  <si>
    <t>201195421  </t>
  </si>
  <si>
    <t>ÜNLÜBAYIR DİLAN  </t>
  </si>
  <si>
    <t>201195422  </t>
  </si>
  <si>
    <t>YAMAN REMZİYE  </t>
  </si>
  <si>
    <t>2535201  </t>
  </si>
  <si>
    <t>YETER PINAR  </t>
  </si>
  <si>
    <t>71  </t>
  </si>
  <si>
    <t>201195426  </t>
  </si>
  <si>
    <t>YILDIRIM SELİM  </t>
  </si>
  <si>
    <t>72  </t>
  </si>
  <si>
    <t>201077643  </t>
  </si>
  <si>
    <t>ZAİF CANSU  </t>
  </si>
  <si>
    <t>EKON 352 EKONOMETRİ II (İKTİSAT 2.ÖĞRETİM)</t>
  </si>
  <si>
    <t>GAMZE GÖZÜKÜÇÜK</t>
  </si>
  <si>
    <t>Ödev</t>
  </si>
  <si>
    <t>Devam</t>
  </si>
  <si>
    <t>Ort</t>
  </si>
  <si>
    <t>70-74 CB</t>
  </si>
  <si>
    <t>74-79 BB</t>
  </si>
  <si>
    <t>80-84 BA</t>
  </si>
  <si>
    <t>85-      AA</t>
  </si>
  <si>
    <t>NOT: Bütünlemede ödevler ortalamaya eklenmeyecektir.</t>
  </si>
  <si>
    <t>40-49 DD</t>
  </si>
  <si>
    <t>50-59 DC</t>
  </si>
  <si>
    <t>60-69 CC</t>
  </si>
  <si>
    <t>DD</t>
  </si>
  <si>
    <t>0-19 FF</t>
  </si>
  <si>
    <t>20-39 FD</t>
  </si>
  <si>
    <t>FD</t>
  </si>
  <si>
    <t>CC</t>
  </si>
  <si>
    <t>AA</t>
  </si>
  <si>
    <t>DC</t>
  </si>
  <si>
    <t>BA</t>
  </si>
  <si>
    <t>NA</t>
  </si>
  <si>
    <t>BB</t>
  </si>
  <si>
    <t>CB</t>
  </si>
  <si>
    <t>FF</t>
  </si>
  <si>
    <t>V*0.4+F*0.6</t>
  </si>
  <si>
    <t>NOT: Bütünlemede ödevler ve devam ortalamaya eklenmeyecektir.</t>
  </si>
  <si>
    <t>geçme notu hesaplama yöntemi: (vize*0.4+final*0.6)+ödev*2+devam*0.5= I sütünundaki notlar</t>
  </si>
  <si>
    <t>v*0.4+F*0.6</t>
  </si>
  <si>
    <t>vize (v)</t>
  </si>
  <si>
    <t>FİNAL (F)</t>
  </si>
  <si>
    <t>VİZE (v)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</si>
</sst>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Verdana"/>
      <family val="2"/>
      <charset val="162"/>
    </font>
    <font>
      <sz val="10"/>
      <color rgb="FFFF0000"/>
      <name val="Verdana"/>
      <family val="2"/>
      <charset val="16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4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rgb="FFFF0000"/>
      <name val="Verdana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3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4"/>
  <sheetViews>
    <sheetView tabSelected="1" topLeftCell="A60" zoomScale="80" zoomScaleNormal="80" workbookViewId="0">
      <selection activeCell="G74" sqref="G74"/>
    </sheetView>
  </sheetViews>
  <sheetFormatPr defaultRowHeight="12.75"/>
  <cols>
    <col min="1" max="1" width="4.28515625" style="1" customWidth="1"/>
    <col min="2" max="2" width="12.28515625" style="1" customWidth="1"/>
    <col min="3" max="3" width="25.42578125" style="1" customWidth="1"/>
    <col min="4" max="4" width="13" style="1" bestFit="1" customWidth="1"/>
    <col min="5" max="6" width="15.140625" style="1" bestFit="1" customWidth="1"/>
    <col min="7" max="7" width="6.7109375" style="1" customWidth="1"/>
    <col min="8" max="8" width="8.5703125" style="1" bestFit="1" customWidth="1"/>
    <col min="9" max="9" width="7.140625" style="17" customWidth="1"/>
    <col min="10" max="17" width="6.7109375" style="1" customWidth="1"/>
    <col min="18" max="16384" width="9.140625" style="1"/>
  </cols>
  <sheetData>
    <row r="1" spans="1:26">
      <c r="A1" s="6"/>
      <c r="B1" s="7" t="s">
        <v>0</v>
      </c>
      <c r="C1" s="7"/>
      <c r="D1" s="6"/>
      <c r="E1" s="6"/>
      <c r="F1" s="6"/>
    </row>
    <row r="2" spans="1:26" ht="18.75" customHeight="1">
      <c r="A2" s="8"/>
      <c r="B2" s="9" t="s">
        <v>214</v>
      </c>
      <c r="C2" s="9" t="s">
        <v>213</v>
      </c>
      <c r="D2" s="8" t="s">
        <v>392</v>
      </c>
      <c r="E2" s="8" t="s">
        <v>391</v>
      </c>
      <c r="F2" s="8" t="s">
        <v>386</v>
      </c>
      <c r="G2" s="3" t="s">
        <v>363</v>
      </c>
      <c r="H2" s="3" t="s">
        <v>364</v>
      </c>
      <c r="I2" s="18" t="s">
        <v>365</v>
      </c>
      <c r="J2" s="3"/>
      <c r="K2" s="3"/>
      <c r="L2" s="3"/>
      <c r="M2" s="3"/>
      <c r="N2" s="3"/>
      <c r="O2" s="3"/>
      <c r="P2" s="3"/>
      <c r="Q2" s="3"/>
    </row>
    <row r="3" spans="1:26" ht="25.5">
      <c r="A3" s="10" t="s">
        <v>1</v>
      </c>
      <c r="B3" s="10" t="s">
        <v>2</v>
      </c>
      <c r="C3" s="10" t="s">
        <v>3</v>
      </c>
      <c r="D3" s="10">
        <v>22</v>
      </c>
      <c r="E3" s="10">
        <v>55</v>
      </c>
      <c r="F3" s="10">
        <f>(D3*0.4+E3*0.6)</f>
        <v>41.8</v>
      </c>
      <c r="G3" s="4">
        <v>3</v>
      </c>
      <c r="H3" s="4">
        <v>7</v>
      </c>
      <c r="I3" s="19">
        <f>(F3+G3*2)+H3*0.5</f>
        <v>51.3</v>
      </c>
      <c r="J3" s="4" t="s">
        <v>380</v>
      </c>
      <c r="K3" s="4"/>
      <c r="L3" s="4"/>
      <c r="M3" s="4"/>
      <c r="N3" s="4"/>
      <c r="O3" s="4"/>
    </row>
    <row r="4" spans="1:26" ht="25.5">
      <c r="A4" s="11" t="s">
        <v>4</v>
      </c>
      <c r="B4" s="11" t="s">
        <v>5</v>
      </c>
      <c r="C4" s="11" t="s">
        <v>6</v>
      </c>
      <c r="D4" s="11">
        <v>25</v>
      </c>
      <c r="E4" s="11">
        <v>10</v>
      </c>
      <c r="F4" s="10">
        <f t="shared" ref="F4:F67" si="0">(D4*0.4+E4*0.6)</f>
        <v>16</v>
      </c>
      <c r="G4" s="5"/>
      <c r="H4" s="5">
        <v>7</v>
      </c>
      <c r="I4" s="19">
        <f t="shared" ref="I4:I67" si="1">(F4+G4*2)+H4*0.5</f>
        <v>19.5</v>
      </c>
      <c r="J4" s="5" t="s">
        <v>377</v>
      </c>
      <c r="K4" s="5"/>
      <c r="L4" s="5"/>
      <c r="M4" s="5"/>
      <c r="N4" s="5"/>
      <c r="O4" s="5"/>
      <c r="P4" s="1" t="s">
        <v>375</v>
      </c>
    </row>
    <row r="5" spans="1:26" ht="25.5">
      <c r="A5" s="10" t="s">
        <v>7</v>
      </c>
      <c r="B5" s="10" t="s">
        <v>8</v>
      </c>
      <c r="C5" s="10" t="s">
        <v>9</v>
      </c>
      <c r="D5" s="10">
        <v>64</v>
      </c>
      <c r="E5" s="10">
        <v>50</v>
      </c>
      <c r="F5" s="10">
        <f t="shared" si="0"/>
        <v>55.6</v>
      </c>
      <c r="G5" s="4">
        <v>2</v>
      </c>
      <c r="H5" s="4">
        <v>9</v>
      </c>
      <c r="I5" s="19">
        <f t="shared" si="1"/>
        <v>64.099999999999994</v>
      </c>
      <c r="J5" s="4" t="s">
        <v>378</v>
      </c>
      <c r="K5" s="4"/>
      <c r="L5" s="4"/>
      <c r="M5" s="4"/>
      <c r="N5" s="4"/>
      <c r="O5" s="4"/>
      <c r="P5" s="1" t="s">
        <v>376</v>
      </c>
    </row>
    <row r="6" spans="1:26" ht="25.5">
      <c r="A6" s="11" t="s">
        <v>10</v>
      </c>
      <c r="B6" s="11" t="s">
        <v>11</v>
      </c>
      <c r="C6" s="11" t="s">
        <v>12</v>
      </c>
      <c r="D6" s="11">
        <v>85</v>
      </c>
      <c r="E6" s="11">
        <v>95</v>
      </c>
      <c r="F6" s="10">
        <f t="shared" si="0"/>
        <v>91</v>
      </c>
      <c r="G6" s="5">
        <v>3</v>
      </c>
      <c r="H6" s="5">
        <v>5</v>
      </c>
      <c r="I6" s="19">
        <f t="shared" si="1"/>
        <v>99.5</v>
      </c>
      <c r="J6" s="5" t="s">
        <v>379</v>
      </c>
      <c r="K6" s="5"/>
      <c r="L6" s="5"/>
      <c r="M6" s="5"/>
      <c r="N6" s="5"/>
      <c r="O6" s="5"/>
      <c r="P6" s="16" t="s">
        <v>371</v>
      </c>
    </row>
    <row r="7" spans="1:26" ht="25.5">
      <c r="A7" s="10" t="s">
        <v>13</v>
      </c>
      <c r="B7" s="10" t="s">
        <v>14</v>
      </c>
      <c r="C7" s="10" t="s">
        <v>15</v>
      </c>
      <c r="D7" s="10">
        <v>42</v>
      </c>
      <c r="E7" s="10">
        <v>40</v>
      </c>
      <c r="F7" s="10">
        <f t="shared" si="0"/>
        <v>40.799999999999997</v>
      </c>
      <c r="G7" s="4"/>
      <c r="H7" s="4">
        <v>8</v>
      </c>
      <c r="I7" s="19">
        <f t="shared" si="1"/>
        <v>44.8</v>
      </c>
      <c r="J7" s="4" t="s">
        <v>374</v>
      </c>
      <c r="K7" s="4"/>
      <c r="L7" s="4"/>
      <c r="M7" s="4"/>
      <c r="N7" s="4"/>
      <c r="O7" s="4"/>
      <c r="P7" s="16" t="s">
        <v>372</v>
      </c>
    </row>
    <row r="8" spans="1:26" ht="25.5">
      <c r="A8" s="11" t="s">
        <v>16</v>
      </c>
      <c r="B8" s="11" t="s">
        <v>17</v>
      </c>
      <c r="C8" s="11" t="s">
        <v>18</v>
      </c>
      <c r="D8" s="11">
        <v>90</v>
      </c>
      <c r="E8" s="11">
        <v>10</v>
      </c>
      <c r="F8" s="10">
        <f t="shared" si="0"/>
        <v>42</v>
      </c>
      <c r="G8" s="5">
        <v>2</v>
      </c>
      <c r="H8" s="5">
        <v>8</v>
      </c>
      <c r="I8" s="19">
        <f t="shared" si="1"/>
        <v>50</v>
      </c>
      <c r="J8" s="5" t="s">
        <v>380</v>
      </c>
      <c r="K8" s="5"/>
      <c r="L8" s="5"/>
      <c r="M8" s="5"/>
      <c r="N8" s="5"/>
      <c r="O8" s="5"/>
      <c r="P8" s="16" t="s">
        <v>373</v>
      </c>
    </row>
    <row r="9" spans="1:26" ht="25.5">
      <c r="A9" s="10" t="s">
        <v>19</v>
      </c>
      <c r="B9" s="10" t="s">
        <v>20</v>
      </c>
      <c r="C9" s="10" t="s">
        <v>21</v>
      </c>
      <c r="D9" s="10">
        <v>29</v>
      </c>
      <c r="E9" s="10">
        <v>15</v>
      </c>
      <c r="F9" s="10">
        <f t="shared" si="0"/>
        <v>20.6</v>
      </c>
      <c r="G9" s="4">
        <v>1</v>
      </c>
      <c r="H9" s="4">
        <v>0</v>
      </c>
      <c r="I9" s="19">
        <f t="shared" si="1"/>
        <v>22.6</v>
      </c>
      <c r="J9" s="4" t="s">
        <v>377</v>
      </c>
      <c r="K9" s="4"/>
      <c r="L9" s="4"/>
      <c r="M9" s="4"/>
      <c r="N9" s="4"/>
      <c r="O9" s="4"/>
      <c r="P9" s="16" t="s">
        <v>366</v>
      </c>
    </row>
    <row r="10" spans="1:26" ht="25.5">
      <c r="A10" s="11" t="s">
        <v>22</v>
      </c>
      <c r="B10" s="11" t="s">
        <v>23</v>
      </c>
      <c r="C10" s="11" t="s">
        <v>24</v>
      </c>
      <c r="D10" s="11">
        <v>77</v>
      </c>
      <c r="E10" s="11">
        <v>70</v>
      </c>
      <c r="F10" s="10">
        <f t="shared" si="0"/>
        <v>72.8</v>
      </c>
      <c r="G10" s="5">
        <v>2</v>
      </c>
      <c r="H10" s="5">
        <v>9</v>
      </c>
      <c r="I10" s="19">
        <f t="shared" si="1"/>
        <v>81.3</v>
      </c>
      <c r="J10" s="5" t="s">
        <v>381</v>
      </c>
      <c r="K10" s="5"/>
      <c r="L10" s="5"/>
      <c r="M10" s="5"/>
      <c r="N10" s="5"/>
      <c r="O10" s="5"/>
      <c r="P10" s="16" t="s">
        <v>367</v>
      </c>
    </row>
    <row r="11" spans="1:26" ht="25.5">
      <c r="A11" s="10" t="s">
        <v>25</v>
      </c>
      <c r="B11" s="10" t="s">
        <v>26</v>
      </c>
      <c r="C11" s="10" t="s">
        <v>27</v>
      </c>
      <c r="D11" s="10">
        <v>55</v>
      </c>
      <c r="E11" s="10">
        <v>40</v>
      </c>
      <c r="F11" s="10">
        <f t="shared" si="0"/>
        <v>46</v>
      </c>
      <c r="G11" s="4">
        <v>2</v>
      </c>
      <c r="H11" s="4">
        <v>7</v>
      </c>
      <c r="I11" s="19">
        <f t="shared" si="1"/>
        <v>53.5</v>
      </c>
      <c r="J11" s="4" t="s">
        <v>380</v>
      </c>
      <c r="K11" s="4"/>
      <c r="L11" s="4"/>
      <c r="M11" s="4"/>
      <c r="N11" s="4"/>
      <c r="O11" s="4"/>
      <c r="P11" s="16" t="s">
        <v>368</v>
      </c>
    </row>
    <row r="12" spans="1:26" ht="25.5">
      <c r="A12" s="11" t="s">
        <v>28</v>
      </c>
      <c r="B12" s="11" t="s">
        <v>29</v>
      </c>
      <c r="C12" s="11" t="s">
        <v>30</v>
      </c>
      <c r="D12" s="11">
        <v>29</v>
      </c>
      <c r="E12" s="11">
        <v>65</v>
      </c>
      <c r="F12" s="10">
        <f t="shared" si="0"/>
        <v>50.6</v>
      </c>
      <c r="G12" s="5"/>
      <c r="H12" s="5">
        <v>6</v>
      </c>
      <c r="I12" s="19">
        <f t="shared" si="1"/>
        <v>53.6</v>
      </c>
      <c r="J12" s="5" t="s">
        <v>380</v>
      </c>
      <c r="K12" s="5"/>
      <c r="L12" s="5"/>
      <c r="M12" s="5"/>
      <c r="N12" s="5"/>
      <c r="O12" s="5"/>
      <c r="P12" s="16" t="s">
        <v>369</v>
      </c>
      <c r="Q12" s="5"/>
    </row>
    <row r="13" spans="1:26" ht="25.5">
      <c r="A13" s="10" t="s">
        <v>31</v>
      </c>
      <c r="B13" s="10" t="s">
        <v>32</v>
      </c>
      <c r="C13" s="10" t="s">
        <v>33</v>
      </c>
      <c r="D13" s="10"/>
      <c r="E13" s="10"/>
      <c r="F13" s="10">
        <f t="shared" si="0"/>
        <v>0</v>
      </c>
      <c r="G13" s="4"/>
      <c r="H13" s="4">
        <v>2</v>
      </c>
      <c r="I13" s="19">
        <f t="shared" si="1"/>
        <v>1</v>
      </c>
      <c r="J13" s="4" t="s">
        <v>382</v>
      </c>
      <c r="K13" s="4"/>
      <c r="L13" s="4"/>
      <c r="M13" s="4"/>
      <c r="N13" s="4"/>
      <c r="O13" s="4"/>
      <c r="P13" s="16" t="s">
        <v>387</v>
      </c>
      <c r="Q13" s="4"/>
    </row>
    <row r="14" spans="1:26" ht="25.5">
      <c r="A14" s="11" t="s">
        <v>34</v>
      </c>
      <c r="B14" s="11" t="s">
        <v>35</v>
      </c>
      <c r="C14" s="11" t="s">
        <v>36</v>
      </c>
      <c r="D14" s="11">
        <v>42</v>
      </c>
      <c r="E14" s="11">
        <v>66</v>
      </c>
      <c r="F14" s="10">
        <f t="shared" si="0"/>
        <v>56.400000000000006</v>
      </c>
      <c r="G14" s="5"/>
      <c r="H14" s="5">
        <v>7</v>
      </c>
      <c r="I14" s="19">
        <f t="shared" si="1"/>
        <v>59.900000000000006</v>
      </c>
      <c r="J14" s="5" t="s">
        <v>378</v>
      </c>
      <c r="K14" s="5"/>
      <c r="L14" s="5"/>
      <c r="M14" s="5"/>
      <c r="N14" s="5"/>
      <c r="O14" s="5"/>
      <c r="P14" s="20" t="s">
        <v>388</v>
      </c>
      <c r="Q14" s="5"/>
      <c r="S14" s="20"/>
      <c r="T14" s="20"/>
      <c r="U14" s="20"/>
      <c r="V14" s="20"/>
      <c r="W14" s="20"/>
      <c r="X14" s="20"/>
      <c r="Y14" s="20"/>
      <c r="Z14" s="20"/>
    </row>
    <row r="15" spans="1:26" ht="25.5">
      <c r="A15" s="10" t="s">
        <v>37</v>
      </c>
      <c r="B15" s="10" t="s">
        <v>38</v>
      </c>
      <c r="C15" s="10" t="s">
        <v>39</v>
      </c>
      <c r="D15" s="10">
        <v>85</v>
      </c>
      <c r="E15" s="10">
        <v>70</v>
      </c>
      <c r="F15" s="10">
        <f t="shared" si="0"/>
        <v>76</v>
      </c>
      <c r="G15" s="4">
        <v>1</v>
      </c>
      <c r="H15" s="4">
        <v>10</v>
      </c>
      <c r="I15" s="19">
        <f t="shared" si="1"/>
        <v>83</v>
      </c>
      <c r="J15" s="4" t="s">
        <v>381</v>
      </c>
      <c r="K15" s="4"/>
      <c r="L15" s="4"/>
      <c r="M15" s="4"/>
      <c r="N15" s="4"/>
      <c r="O15" s="4"/>
      <c r="P15" s="4"/>
      <c r="Q15" s="4"/>
    </row>
    <row r="16" spans="1:26" ht="25.5">
      <c r="A16" s="11" t="s">
        <v>40</v>
      </c>
      <c r="B16" s="11" t="s">
        <v>41</v>
      </c>
      <c r="C16" s="11" t="s">
        <v>42</v>
      </c>
      <c r="D16" s="11"/>
      <c r="E16" s="11"/>
      <c r="F16" s="10">
        <f t="shared" si="0"/>
        <v>0</v>
      </c>
      <c r="G16" s="5"/>
      <c r="H16" s="5">
        <v>0</v>
      </c>
      <c r="I16" s="19">
        <f t="shared" si="1"/>
        <v>0</v>
      </c>
      <c r="J16" s="5" t="s">
        <v>382</v>
      </c>
      <c r="K16" s="5"/>
      <c r="L16" s="5"/>
      <c r="M16" s="5"/>
      <c r="N16" s="5"/>
      <c r="O16" s="5"/>
      <c r="P16" s="5"/>
      <c r="Q16" s="5"/>
    </row>
    <row r="17" spans="1:17" ht="25.5">
      <c r="A17" s="10" t="s">
        <v>43</v>
      </c>
      <c r="B17" s="10" t="s">
        <v>44</v>
      </c>
      <c r="C17" s="10" t="s">
        <v>45</v>
      </c>
      <c r="D17" s="10">
        <v>57</v>
      </c>
      <c r="E17" s="10">
        <v>65</v>
      </c>
      <c r="F17" s="10">
        <f t="shared" si="0"/>
        <v>61.8</v>
      </c>
      <c r="G17" s="4">
        <v>1</v>
      </c>
      <c r="H17" s="4">
        <v>6</v>
      </c>
      <c r="I17" s="19">
        <f t="shared" si="1"/>
        <v>66.8</v>
      </c>
      <c r="J17" s="4" t="s">
        <v>378</v>
      </c>
      <c r="K17" s="4"/>
      <c r="L17" s="4"/>
      <c r="M17" s="4"/>
      <c r="N17" s="4"/>
      <c r="O17" s="4"/>
      <c r="P17" s="4"/>
      <c r="Q17" s="4"/>
    </row>
    <row r="18" spans="1:17" ht="25.5">
      <c r="A18" s="11" t="s">
        <v>46</v>
      </c>
      <c r="B18" s="11" t="s">
        <v>47</v>
      </c>
      <c r="C18" s="11" t="s">
        <v>48</v>
      </c>
      <c r="D18" s="11">
        <v>92</v>
      </c>
      <c r="E18" s="11">
        <v>105</v>
      </c>
      <c r="F18" s="10">
        <f t="shared" si="0"/>
        <v>99.800000000000011</v>
      </c>
      <c r="G18" s="5">
        <v>2</v>
      </c>
      <c r="H18" s="5">
        <v>10</v>
      </c>
      <c r="I18" s="19">
        <f t="shared" si="1"/>
        <v>108.80000000000001</v>
      </c>
      <c r="J18" s="5" t="s">
        <v>379</v>
      </c>
      <c r="K18" s="5"/>
      <c r="L18" s="5"/>
      <c r="M18" s="5"/>
      <c r="N18" s="5"/>
      <c r="O18" s="5"/>
      <c r="P18" s="5"/>
      <c r="Q18" s="5"/>
    </row>
    <row r="19" spans="1:17" ht="25.5">
      <c r="A19" s="10" t="s">
        <v>49</v>
      </c>
      <c r="B19" s="10" t="s">
        <v>50</v>
      </c>
      <c r="C19" s="10" t="s">
        <v>51</v>
      </c>
      <c r="D19" s="10">
        <v>71</v>
      </c>
      <c r="E19" s="10">
        <v>45</v>
      </c>
      <c r="F19" s="10">
        <f t="shared" si="0"/>
        <v>55.400000000000006</v>
      </c>
      <c r="G19" s="4">
        <v>1</v>
      </c>
      <c r="H19" s="4">
        <v>8</v>
      </c>
      <c r="I19" s="19">
        <f t="shared" si="1"/>
        <v>61.400000000000006</v>
      </c>
      <c r="J19" s="4" t="s">
        <v>378</v>
      </c>
      <c r="K19" s="4"/>
      <c r="L19" s="4"/>
      <c r="M19" s="4"/>
      <c r="N19" s="4"/>
      <c r="O19" s="4"/>
      <c r="P19" s="4"/>
      <c r="Q19" s="4"/>
    </row>
    <row r="20" spans="1:17" ht="25.5">
      <c r="A20" s="11" t="s">
        <v>52</v>
      </c>
      <c r="B20" s="11" t="s">
        <v>53</v>
      </c>
      <c r="C20" s="11" t="s">
        <v>54</v>
      </c>
      <c r="D20" s="11">
        <v>100</v>
      </c>
      <c r="E20" s="11">
        <v>100</v>
      </c>
      <c r="F20" s="10">
        <f t="shared" si="0"/>
        <v>100</v>
      </c>
      <c r="G20" s="5">
        <v>3</v>
      </c>
      <c r="H20" s="5">
        <v>11</v>
      </c>
      <c r="I20" s="19">
        <f t="shared" si="1"/>
        <v>111.5</v>
      </c>
      <c r="J20" s="5" t="s">
        <v>379</v>
      </c>
      <c r="K20" s="5"/>
      <c r="L20" s="5"/>
      <c r="M20" s="5"/>
      <c r="N20" s="5"/>
      <c r="O20" s="5"/>
      <c r="P20" s="5"/>
      <c r="Q20" s="5"/>
    </row>
    <row r="21" spans="1:17" ht="25.5">
      <c r="A21" s="10" t="s">
        <v>55</v>
      </c>
      <c r="B21" s="10" t="s">
        <v>56</v>
      </c>
      <c r="C21" s="10" t="s">
        <v>57</v>
      </c>
      <c r="D21" s="10">
        <v>61</v>
      </c>
      <c r="E21" s="10">
        <v>56</v>
      </c>
      <c r="F21" s="10">
        <f t="shared" si="0"/>
        <v>58</v>
      </c>
      <c r="G21" s="4">
        <v>3</v>
      </c>
      <c r="H21" s="4">
        <v>11</v>
      </c>
      <c r="I21" s="19">
        <f t="shared" si="1"/>
        <v>69.5</v>
      </c>
      <c r="J21" s="4" t="s">
        <v>384</v>
      </c>
      <c r="K21" s="4"/>
      <c r="L21" s="4"/>
      <c r="M21" s="4"/>
      <c r="N21" s="4"/>
      <c r="O21" s="4"/>
      <c r="P21" s="4"/>
      <c r="Q21" s="4"/>
    </row>
    <row r="22" spans="1:17" ht="25.5">
      <c r="A22" s="11" t="s">
        <v>58</v>
      </c>
      <c r="B22" s="11" t="s">
        <v>59</v>
      </c>
      <c r="C22" s="11" t="s">
        <v>60</v>
      </c>
      <c r="D22" s="11">
        <v>44</v>
      </c>
      <c r="E22" s="11">
        <v>50</v>
      </c>
      <c r="F22" s="10">
        <f t="shared" si="0"/>
        <v>47.6</v>
      </c>
      <c r="G22" s="5">
        <v>3</v>
      </c>
      <c r="H22" s="5">
        <v>6</v>
      </c>
      <c r="I22" s="19">
        <f t="shared" si="1"/>
        <v>56.6</v>
      </c>
      <c r="J22" s="5" t="s">
        <v>380</v>
      </c>
      <c r="K22" s="5"/>
      <c r="L22" s="5"/>
      <c r="M22" s="5"/>
      <c r="N22" s="5"/>
      <c r="O22" s="5"/>
      <c r="P22" s="5"/>
      <c r="Q22" s="5"/>
    </row>
    <row r="23" spans="1:17" ht="25.5">
      <c r="A23" s="10" t="s">
        <v>61</v>
      </c>
      <c r="B23" s="10" t="s">
        <v>62</v>
      </c>
      <c r="C23" s="10" t="s">
        <v>63</v>
      </c>
      <c r="D23" s="10">
        <v>75</v>
      </c>
      <c r="E23" s="10">
        <v>5</v>
      </c>
      <c r="F23" s="10">
        <f t="shared" si="0"/>
        <v>33</v>
      </c>
      <c r="G23" s="4">
        <v>2</v>
      </c>
      <c r="H23" s="4">
        <v>7</v>
      </c>
      <c r="I23" s="19">
        <f t="shared" si="1"/>
        <v>40.5</v>
      </c>
      <c r="J23" s="4" t="s">
        <v>374</v>
      </c>
      <c r="K23" s="4"/>
      <c r="L23" s="4"/>
      <c r="M23" s="4"/>
      <c r="N23" s="4"/>
      <c r="O23" s="4"/>
      <c r="P23" s="4"/>
      <c r="Q23" s="4"/>
    </row>
    <row r="24" spans="1:17" ht="25.5">
      <c r="A24" s="11" t="s">
        <v>64</v>
      </c>
      <c r="B24" s="11" t="s">
        <v>65</v>
      </c>
      <c r="C24" s="11" t="s">
        <v>66</v>
      </c>
      <c r="D24" s="11">
        <v>70</v>
      </c>
      <c r="E24" s="11">
        <v>85</v>
      </c>
      <c r="F24" s="10">
        <f t="shared" si="0"/>
        <v>79</v>
      </c>
      <c r="G24" s="5">
        <v>3</v>
      </c>
      <c r="H24" s="5">
        <v>8</v>
      </c>
      <c r="I24" s="19">
        <f t="shared" si="1"/>
        <v>89</v>
      </c>
      <c r="J24" s="5" t="s">
        <v>379</v>
      </c>
      <c r="K24" s="5"/>
      <c r="L24" s="5"/>
      <c r="M24" s="5"/>
      <c r="N24" s="5"/>
      <c r="O24" s="5"/>
      <c r="P24" s="5"/>
      <c r="Q24" s="5"/>
    </row>
    <row r="25" spans="1:17" ht="25.5">
      <c r="A25" s="10" t="s">
        <v>67</v>
      </c>
      <c r="B25" s="10" t="s">
        <v>68</v>
      </c>
      <c r="C25" s="10" t="s">
        <v>69</v>
      </c>
      <c r="D25" s="10">
        <v>72</v>
      </c>
      <c r="E25" s="10">
        <v>70</v>
      </c>
      <c r="F25" s="10">
        <f t="shared" si="0"/>
        <v>70.8</v>
      </c>
      <c r="G25" s="4">
        <v>3</v>
      </c>
      <c r="H25" s="4">
        <v>8</v>
      </c>
      <c r="I25" s="19">
        <f t="shared" si="1"/>
        <v>80.8</v>
      </c>
      <c r="J25" s="4" t="s">
        <v>381</v>
      </c>
      <c r="K25" s="4"/>
      <c r="L25" s="4"/>
      <c r="M25" s="4"/>
      <c r="N25" s="4"/>
      <c r="O25" s="4"/>
      <c r="P25" s="4"/>
      <c r="Q25" s="4"/>
    </row>
    <row r="26" spans="1:17" ht="25.5">
      <c r="A26" s="11" t="s">
        <v>70</v>
      </c>
      <c r="B26" s="11" t="s">
        <v>71</v>
      </c>
      <c r="C26" s="11" t="s">
        <v>72</v>
      </c>
      <c r="D26" s="11">
        <v>50</v>
      </c>
      <c r="E26" s="11">
        <v>30</v>
      </c>
      <c r="F26" s="10">
        <f t="shared" si="0"/>
        <v>38</v>
      </c>
      <c r="G26" s="5">
        <v>1</v>
      </c>
      <c r="H26" s="5">
        <v>8</v>
      </c>
      <c r="I26" s="19">
        <f t="shared" si="1"/>
        <v>44</v>
      </c>
      <c r="J26" s="5" t="s">
        <v>374</v>
      </c>
      <c r="K26" s="5"/>
      <c r="L26" s="5"/>
      <c r="M26" s="5"/>
      <c r="N26" s="5"/>
      <c r="O26" s="5"/>
      <c r="P26" s="5"/>
      <c r="Q26" s="5"/>
    </row>
    <row r="27" spans="1:17" ht="25.5">
      <c r="A27" s="10" t="s">
        <v>73</v>
      </c>
      <c r="B27" s="10" t="s">
        <v>74</v>
      </c>
      <c r="C27" s="10" t="s">
        <v>75</v>
      </c>
      <c r="D27" s="10">
        <v>62</v>
      </c>
      <c r="E27" s="10">
        <v>7</v>
      </c>
      <c r="F27" s="10">
        <f t="shared" si="0"/>
        <v>29</v>
      </c>
      <c r="G27" s="4"/>
      <c r="H27" s="4">
        <v>6</v>
      </c>
      <c r="I27" s="19">
        <f t="shared" si="1"/>
        <v>32</v>
      </c>
      <c r="J27" s="4" t="s">
        <v>377</v>
      </c>
      <c r="K27" s="4"/>
      <c r="L27" s="4"/>
      <c r="M27" s="4"/>
      <c r="N27" s="4"/>
      <c r="O27" s="4"/>
      <c r="P27" s="4"/>
      <c r="Q27" s="4"/>
    </row>
    <row r="28" spans="1:17" ht="25.5">
      <c r="A28" s="11" t="s">
        <v>76</v>
      </c>
      <c r="B28" s="11" t="s">
        <v>77</v>
      </c>
      <c r="C28" s="11" t="s">
        <v>78</v>
      </c>
      <c r="D28" s="11">
        <v>87</v>
      </c>
      <c r="E28" s="11">
        <v>70</v>
      </c>
      <c r="F28" s="10">
        <f t="shared" si="0"/>
        <v>76.800000000000011</v>
      </c>
      <c r="G28" s="5">
        <v>3</v>
      </c>
      <c r="H28" s="5">
        <v>9</v>
      </c>
      <c r="I28" s="19">
        <f t="shared" si="1"/>
        <v>87.300000000000011</v>
      </c>
      <c r="J28" s="5" t="s">
        <v>379</v>
      </c>
      <c r="K28" s="5"/>
      <c r="L28" s="5"/>
      <c r="M28" s="5"/>
      <c r="N28" s="5"/>
      <c r="O28" s="5"/>
      <c r="P28" s="5"/>
      <c r="Q28" s="5"/>
    </row>
    <row r="29" spans="1:17" ht="25.5">
      <c r="A29" s="10" t="s">
        <v>79</v>
      </c>
      <c r="B29" s="10" t="s">
        <v>80</v>
      </c>
      <c r="C29" s="10" t="s">
        <v>81</v>
      </c>
      <c r="D29" s="10">
        <v>47</v>
      </c>
      <c r="E29" s="10">
        <v>55</v>
      </c>
      <c r="F29" s="10">
        <f t="shared" si="0"/>
        <v>51.8</v>
      </c>
      <c r="G29" s="4"/>
      <c r="H29" s="4">
        <v>5</v>
      </c>
      <c r="I29" s="19">
        <f t="shared" si="1"/>
        <v>54.3</v>
      </c>
      <c r="J29" s="4" t="s">
        <v>380</v>
      </c>
      <c r="K29" s="4"/>
      <c r="L29" s="4"/>
      <c r="M29" s="4"/>
      <c r="N29" s="4"/>
      <c r="O29" s="4"/>
      <c r="P29" s="4"/>
      <c r="Q29" s="4"/>
    </row>
    <row r="30" spans="1:17" ht="25.5">
      <c r="A30" s="11" t="s">
        <v>82</v>
      </c>
      <c r="B30" s="11" t="s">
        <v>83</v>
      </c>
      <c r="C30" s="11" t="s">
        <v>84</v>
      </c>
      <c r="D30" s="11">
        <v>60</v>
      </c>
      <c r="E30" s="11">
        <v>15</v>
      </c>
      <c r="F30" s="10">
        <f t="shared" si="0"/>
        <v>33</v>
      </c>
      <c r="G30" s="5"/>
      <c r="H30" s="5">
        <v>8</v>
      </c>
      <c r="I30" s="19">
        <f t="shared" si="1"/>
        <v>37</v>
      </c>
      <c r="J30" s="5" t="s">
        <v>377</v>
      </c>
      <c r="K30" s="5"/>
      <c r="L30" s="5"/>
      <c r="M30" s="5"/>
      <c r="N30" s="5"/>
      <c r="O30" s="5"/>
      <c r="P30" s="5"/>
      <c r="Q30" s="5"/>
    </row>
    <row r="31" spans="1:17" ht="25.5">
      <c r="A31" s="10" t="s">
        <v>85</v>
      </c>
      <c r="B31" s="10" t="s">
        <v>86</v>
      </c>
      <c r="C31" s="10" t="s">
        <v>87</v>
      </c>
      <c r="D31" s="10">
        <v>60</v>
      </c>
      <c r="E31" s="10">
        <v>50</v>
      </c>
      <c r="F31" s="10">
        <f t="shared" si="0"/>
        <v>54</v>
      </c>
      <c r="G31" s="4">
        <v>1</v>
      </c>
      <c r="H31" s="4">
        <v>5</v>
      </c>
      <c r="I31" s="19">
        <f t="shared" si="1"/>
        <v>58.5</v>
      </c>
      <c r="J31" s="4" t="s">
        <v>380</v>
      </c>
      <c r="K31" s="4"/>
      <c r="L31" s="4"/>
      <c r="M31" s="4"/>
      <c r="N31" s="4"/>
      <c r="O31" s="4"/>
      <c r="P31" s="4"/>
      <c r="Q31" s="4"/>
    </row>
    <row r="32" spans="1:17" ht="25.5">
      <c r="A32" s="11" t="s">
        <v>88</v>
      </c>
      <c r="B32" s="11" t="s">
        <v>89</v>
      </c>
      <c r="C32" s="11" t="s">
        <v>90</v>
      </c>
      <c r="D32" s="11">
        <v>55</v>
      </c>
      <c r="E32" s="11">
        <v>5</v>
      </c>
      <c r="F32" s="10">
        <f t="shared" si="0"/>
        <v>25</v>
      </c>
      <c r="G32" s="5"/>
      <c r="H32" s="5">
        <v>8</v>
      </c>
      <c r="I32" s="19">
        <f t="shared" si="1"/>
        <v>29</v>
      </c>
      <c r="J32" s="5" t="s">
        <v>377</v>
      </c>
      <c r="K32" s="5"/>
      <c r="L32" s="5"/>
      <c r="M32" s="5"/>
      <c r="N32" s="5"/>
      <c r="O32" s="5"/>
      <c r="P32" s="5"/>
      <c r="Q32" s="5"/>
    </row>
    <row r="33" spans="1:17" ht="25.5">
      <c r="A33" s="10" t="s">
        <v>91</v>
      </c>
      <c r="B33" s="10" t="s">
        <v>92</v>
      </c>
      <c r="C33" s="10" t="s">
        <v>93</v>
      </c>
      <c r="D33" s="10">
        <v>32</v>
      </c>
      <c r="E33" s="10">
        <v>50</v>
      </c>
      <c r="F33" s="10">
        <f t="shared" si="0"/>
        <v>42.8</v>
      </c>
      <c r="G33" s="4">
        <v>2</v>
      </c>
      <c r="H33" s="4">
        <v>8</v>
      </c>
      <c r="I33" s="19">
        <f t="shared" si="1"/>
        <v>50.8</v>
      </c>
      <c r="J33" s="4" t="s">
        <v>380</v>
      </c>
      <c r="K33" s="4"/>
      <c r="L33" s="4"/>
      <c r="M33" s="4"/>
      <c r="N33" s="4"/>
      <c r="O33" s="4"/>
      <c r="P33" s="4"/>
      <c r="Q33" s="4"/>
    </row>
    <row r="34" spans="1:17" ht="25.5">
      <c r="A34" s="11" t="s">
        <v>94</v>
      </c>
      <c r="B34" s="11" t="s">
        <v>95</v>
      </c>
      <c r="C34" s="11" t="s">
        <v>96</v>
      </c>
      <c r="D34" s="11">
        <v>57</v>
      </c>
      <c r="E34" s="11">
        <v>62</v>
      </c>
      <c r="F34" s="10">
        <f t="shared" si="0"/>
        <v>60</v>
      </c>
      <c r="G34" s="5">
        <v>3</v>
      </c>
      <c r="H34" s="5">
        <v>8</v>
      </c>
      <c r="I34" s="19">
        <f t="shared" si="1"/>
        <v>70</v>
      </c>
      <c r="J34" s="5" t="s">
        <v>384</v>
      </c>
      <c r="K34" s="5"/>
      <c r="L34" s="5"/>
      <c r="M34" s="5"/>
      <c r="N34" s="5"/>
      <c r="O34" s="5"/>
      <c r="P34" s="5"/>
      <c r="Q34" s="5"/>
    </row>
    <row r="35" spans="1:17" ht="25.5">
      <c r="A35" s="10" t="s">
        <v>97</v>
      </c>
      <c r="B35" s="10" t="s">
        <v>98</v>
      </c>
      <c r="C35" s="10" t="s">
        <v>99</v>
      </c>
      <c r="D35" s="10">
        <v>56</v>
      </c>
      <c r="E35" s="10">
        <v>30</v>
      </c>
      <c r="F35" s="10">
        <f t="shared" si="0"/>
        <v>40.400000000000006</v>
      </c>
      <c r="G35" s="4"/>
      <c r="H35" s="4">
        <v>7</v>
      </c>
      <c r="I35" s="19">
        <f t="shared" si="1"/>
        <v>43.900000000000006</v>
      </c>
      <c r="J35" s="4" t="s">
        <v>374</v>
      </c>
      <c r="K35" s="4"/>
      <c r="L35" s="4"/>
      <c r="M35" s="4"/>
      <c r="N35" s="4"/>
      <c r="O35" s="4"/>
      <c r="P35" s="4"/>
      <c r="Q35" s="4"/>
    </row>
    <row r="36" spans="1:17" ht="25.5">
      <c r="A36" s="11" t="s">
        <v>100</v>
      </c>
      <c r="B36" s="11" t="s">
        <v>101</v>
      </c>
      <c r="C36" s="11" t="s">
        <v>102</v>
      </c>
      <c r="D36" s="11">
        <v>57</v>
      </c>
      <c r="E36" s="11">
        <v>70</v>
      </c>
      <c r="F36" s="10">
        <f t="shared" si="0"/>
        <v>64.8</v>
      </c>
      <c r="G36" s="5">
        <v>3</v>
      </c>
      <c r="H36" s="5">
        <v>9</v>
      </c>
      <c r="I36" s="19">
        <f t="shared" si="1"/>
        <v>75.3</v>
      </c>
      <c r="J36" s="5" t="s">
        <v>383</v>
      </c>
      <c r="K36" s="5"/>
      <c r="L36" s="5"/>
      <c r="M36" s="5"/>
      <c r="N36" s="5"/>
      <c r="O36" s="5"/>
      <c r="P36" s="5"/>
      <c r="Q36" s="5"/>
    </row>
    <row r="37" spans="1:17" ht="25.5">
      <c r="A37" s="10" t="s">
        <v>103</v>
      </c>
      <c r="B37" s="10" t="s">
        <v>104</v>
      </c>
      <c r="C37" s="10" t="s">
        <v>105</v>
      </c>
      <c r="D37" s="10">
        <v>39</v>
      </c>
      <c r="E37" s="10">
        <v>50</v>
      </c>
      <c r="F37" s="10">
        <f t="shared" si="0"/>
        <v>45.6</v>
      </c>
      <c r="G37" s="4">
        <v>2</v>
      </c>
      <c r="H37" s="4">
        <v>8</v>
      </c>
      <c r="I37" s="19">
        <f t="shared" si="1"/>
        <v>53.6</v>
      </c>
      <c r="J37" s="4" t="s">
        <v>380</v>
      </c>
      <c r="K37" s="4"/>
      <c r="L37" s="4"/>
      <c r="M37" s="4"/>
      <c r="N37" s="4"/>
      <c r="O37" s="4"/>
      <c r="P37" s="4"/>
      <c r="Q37" s="4"/>
    </row>
    <row r="38" spans="1:17" ht="25.5">
      <c r="A38" s="11" t="s">
        <v>106</v>
      </c>
      <c r="B38" s="11" t="s">
        <v>107</v>
      </c>
      <c r="C38" s="11" t="s">
        <v>108</v>
      </c>
      <c r="D38" s="11">
        <v>74</v>
      </c>
      <c r="E38" s="11">
        <v>51</v>
      </c>
      <c r="F38" s="10">
        <f t="shared" si="0"/>
        <v>60.2</v>
      </c>
      <c r="G38" s="5">
        <v>3</v>
      </c>
      <c r="H38" s="5">
        <v>7</v>
      </c>
      <c r="I38" s="19">
        <f t="shared" si="1"/>
        <v>69.7</v>
      </c>
      <c r="J38" s="5" t="s">
        <v>384</v>
      </c>
      <c r="K38" s="5"/>
      <c r="L38" s="5"/>
      <c r="M38" s="5"/>
      <c r="N38" s="5"/>
      <c r="O38" s="5"/>
      <c r="P38" s="5"/>
      <c r="Q38" s="5"/>
    </row>
    <row r="39" spans="1:17" ht="25.5">
      <c r="A39" s="10" t="s">
        <v>109</v>
      </c>
      <c r="B39" s="10" t="s">
        <v>110</v>
      </c>
      <c r="C39" s="10" t="s">
        <v>111</v>
      </c>
      <c r="D39" s="10">
        <v>32</v>
      </c>
      <c r="E39" s="10">
        <v>15</v>
      </c>
      <c r="F39" s="10">
        <f t="shared" si="0"/>
        <v>21.8</v>
      </c>
      <c r="G39" s="4">
        <v>2</v>
      </c>
      <c r="H39" s="4">
        <v>4</v>
      </c>
      <c r="I39" s="19">
        <f t="shared" si="1"/>
        <v>27.8</v>
      </c>
      <c r="J39" s="4" t="s">
        <v>377</v>
      </c>
      <c r="K39" s="4"/>
      <c r="L39" s="4"/>
      <c r="M39" s="4"/>
      <c r="N39" s="4"/>
      <c r="O39" s="4"/>
      <c r="P39" s="4"/>
      <c r="Q39" s="4"/>
    </row>
    <row r="40" spans="1:17" ht="25.5">
      <c r="A40" s="11" t="s">
        <v>112</v>
      </c>
      <c r="B40" s="11" t="s">
        <v>113</v>
      </c>
      <c r="C40" s="11" t="s">
        <v>114</v>
      </c>
      <c r="D40" s="11">
        <v>54</v>
      </c>
      <c r="E40" s="11">
        <v>40</v>
      </c>
      <c r="F40" s="10">
        <f t="shared" si="0"/>
        <v>45.6</v>
      </c>
      <c r="G40" s="5">
        <v>1</v>
      </c>
      <c r="H40" s="5">
        <v>8</v>
      </c>
      <c r="I40" s="19">
        <f t="shared" si="1"/>
        <v>51.6</v>
      </c>
      <c r="J40" s="5" t="s">
        <v>380</v>
      </c>
      <c r="K40" s="5"/>
      <c r="L40" s="5"/>
      <c r="M40" s="5"/>
      <c r="N40" s="5"/>
      <c r="O40" s="5"/>
      <c r="P40" s="5"/>
      <c r="Q40" s="5"/>
    </row>
    <row r="41" spans="1:17" ht="25.5">
      <c r="A41" s="10" t="s">
        <v>115</v>
      </c>
      <c r="B41" s="10" t="s">
        <v>116</v>
      </c>
      <c r="C41" s="10" t="s">
        <v>117</v>
      </c>
      <c r="D41" s="10">
        <v>55</v>
      </c>
      <c r="E41" s="10">
        <v>50</v>
      </c>
      <c r="F41" s="10">
        <f t="shared" si="0"/>
        <v>52</v>
      </c>
      <c r="G41" s="4"/>
      <c r="H41" s="4">
        <v>5</v>
      </c>
      <c r="I41" s="19">
        <f t="shared" si="1"/>
        <v>54.5</v>
      </c>
      <c r="J41" s="4" t="s">
        <v>380</v>
      </c>
      <c r="K41" s="4"/>
      <c r="L41" s="4"/>
      <c r="M41" s="4"/>
      <c r="N41" s="4"/>
      <c r="O41" s="4"/>
      <c r="P41" s="4"/>
      <c r="Q41" s="4"/>
    </row>
    <row r="42" spans="1:17" ht="25.5">
      <c r="A42" s="11" t="s">
        <v>118</v>
      </c>
      <c r="B42" s="11" t="s">
        <v>119</v>
      </c>
      <c r="C42" s="11" t="s">
        <v>120</v>
      </c>
      <c r="D42" s="11">
        <v>105</v>
      </c>
      <c r="E42" s="11">
        <v>95</v>
      </c>
      <c r="F42" s="10">
        <f t="shared" si="0"/>
        <v>99</v>
      </c>
      <c r="G42" s="5">
        <v>3</v>
      </c>
      <c r="H42" s="5">
        <v>11</v>
      </c>
      <c r="I42" s="19">
        <f t="shared" si="1"/>
        <v>110.5</v>
      </c>
      <c r="J42" s="5" t="s">
        <v>379</v>
      </c>
      <c r="K42" s="5"/>
      <c r="L42" s="5"/>
      <c r="M42" s="5"/>
      <c r="N42" s="5"/>
      <c r="O42" s="5"/>
      <c r="P42" s="5"/>
      <c r="Q42" s="5"/>
    </row>
    <row r="43" spans="1:17" ht="25.5">
      <c r="A43" s="10" t="s">
        <v>121</v>
      </c>
      <c r="B43" s="10" t="s">
        <v>122</v>
      </c>
      <c r="C43" s="10" t="s">
        <v>123</v>
      </c>
      <c r="D43" s="10">
        <v>72</v>
      </c>
      <c r="E43" s="10">
        <v>70</v>
      </c>
      <c r="F43" s="10">
        <f t="shared" si="0"/>
        <v>70.8</v>
      </c>
      <c r="G43" s="4"/>
      <c r="H43" s="4">
        <v>9</v>
      </c>
      <c r="I43" s="19">
        <f t="shared" si="1"/>
        <v>75.3</v>
      </c>
      <c r="J43" s="4" t="s">
        <v>383</v>
      </c>
      <c r="K43" s="4"/>
      <c r="L43" s="4"/>
      <c r="M43" s="4"/>
      <c r="N43" s="16"/>
      <c r="O43" s="16" t="s">
        <v>375</v>
      </c>
      <c r="Q43" s="4"/>
    </row>
    <row r="44" spans="1:17" ht="25.5">
      <c r="A44" s="11" t="s">
        <v>124</v>
      </c>
      <c r="B44" s="11" t="s">
        <v>125</v>
      </c>
      <c r="C44" s="11" t="s">
        <v>126</v>
      </c>
      <c r="D44" s="11">
        <v>42</v>
      </c>
      <c r="E44" s="11">
        <v>40</v>
      </c>
      <c r="F44" s="10">
        <f t="shared" si="0"/>
        <v>40.799999999999997</v>
      </c>
      <c r="G44" s="5">
        <v>1</v>
      </c>
      <c r="H44" s="5">
        <v>7</v>
      </c>
      <c r="I44" s="19">
        <f t="shared" si="1"/>
        <v>46.3</v>
      </c>
      <c r="J44" s="5" t="s">
        <v>374</v>
      </c>
      <c r="K44" s="5"/>
      <c r="L44" s="5"/>
      <c r="M44" s="5"/>
      <c r="N44" s="16"/>
      <c r="O44" s="16" t="s">
        <v>376</v>
      </c>
      <c r="Q44" s="5"/>
    </row>
    <row r="45" spans="1:17" ht="25.5">
      <c r="A45" s="10" t="s">
        <v>127</v>
      </c>
      <c r="B45" s="10" t="s">
        <v>128</v>
      </c>
      <c r="C45" s="10" t="s">
        <v>129</v>
      </c>
      <c r="D45" s="10"/>
      <c r="E45" s="10"/>
      <c r="F45" s="10">
        <f t="shared" si="0"/>
        <v>0</v>
      </c>
      <c r="G45" s="4"/>
      <c r="H45" s="4">
        <v>0</v>
      </c>
      <c r="I45" s="19">
        <f t="shared" si="1"/>
        <v>0</v>
      </c>
      <c r="J45" s="4" t="s">
        <v>382</v>
      </c>
      <c r="K45" s="4"/>
      <c r="L45" s="4"/>
      <c r="M45" s="4"/>
      <c r="N45" s="4"/>
      <c r="O45" s="16" t="s">
        <v>371</v>
      </c>
      <c r="Q45" s="4"/>
    </row>
    <row r="46" spans="1:17" ht="25.5">
      <c r="A46" s="11" t="s">
        <v>130</v>
      </c>
      <c r="B46" s="11" t="s">
        <v>131</v>
      </c>
      <c r="C46" s="11" t="s">
        <v>132</v>
      </c>
      <c r="D46" s="11">
        <v>82</v>
      </c>
      <c r="E46" s="11">
        <v>70</v>
      </c>
      <c r="F46" s="10">
        <f t="shared" si="0"/>
        <v>74.800000000000011</v>
      </c>
      <c r="G46" s="5">
        <v>3</v>
      </c>
      <c r="H46" s="5">
        <v>11</v>
      </c>
      <c r="I46" s="19">
        <f t="shared" si="1"/>
        <v>86.300000000000011</v>
      </c>
      <c r="J46" s="5" t="s">
        <v>379</v>
      </c>
      <c r="K46" s="5"/>
      <c r="L46" s="5"/>
      <c r="M46" s="5"/>
      <c r="N46" s="5"/>
      <c r="O46" s="16" t="s">
        <v>372</v>
      </c>
      <c r="Q46" s="5"/>
    </row>
    <row r="47" spans="1:17" ht="25.5">
      <c r="A47" s="10" t="s">
        <v>133</v>
      </c>
      <c r="B47" s="10" t="s">
        <v>134</v>
      </c>
      <c r="C47" s="10" t="s">
        <v>135</v>
      </c>
      <c r="D47" s="10">
        <v>43</v>
      </c>
      <c r="E47" s="10">
        <v>50</v>
      </c>
      <c r="F47" s="10">
        <f t="shared" si="0"/>
        <v>47.2</v>
      </c>
      <c r="G47" s="4">
        <v>2</v>
      </c>
      <c r="H47" s="4">
        <v>7</v>
      </c>
      <c r="I47" s="19">
        <f t="shared" si="1"/>
        <v>54.7</v>
      </c>
      <c r="J47" s="4" t="s">
        <v>380</v>
      </c>
      <c r="K47" s="4"/>
      <c r="L47" s="4"/>
      <c r="M47" s="4"/>
      <c r="N47" s="4"/>
      <c r="O47" s="16" t="s">
        <v>373</v>
      </c>
      <c r="Q47" s="4"/>
    </row>
    <row r="48" spans="1:17" ht="25.5">
      <c r="A48" s="11" t="s">
        <v>136</v>
      </c>
      <c r="B48" s="11" t="s">
        <v>137</v>
      </c>
      <c r="C48" s="11" t="s">
        <v>138</v>
      </c>
      <c r="D48" s="11">
        <v>77</v>
      </c>
      <c r="E48" s="11">
        <v>20</v>
      </c>
      <c r="F48" s="10">
        <f t="shared" si="0"/>
        <v>42.8</v>
      </c>
      <c r="G48" s="5">
        <v>2</v>
      </c>
      <c r="H48" s="5">
        <v>4</v>
      </c>
      <c r="I48" s="19">
        <f t="shared" si="1"/>
        <v>48.8</v>
      </c>
      <c r="J48" s="5" t="s">
        <v>374</v>
      </c>
      <c r="K48" s="5"/>
      <c r="L48" s="5"/>
      <c r="M48" s="5"/>
      <c r="N48" s="5"/>
      <c r="O48" s="16" t="s">
        <v>366</v>
      </c>
      <c r="Q48" s="5"/>
    </row>
    <row r="49" spans="1:17" ht="25.5">
      <c r="A49" s="10" t="s">
        <v>139</v>
      </c>
      <c r="B49" s="10" t="s">
        <v>140</v>
      </c>
      <c r="C49" s="10" t="s">
        <v>141</v>
      </c>
      <c r="D49" s="10">
        <v>75</v>
      </c>
      <c r="E49" s="10">
        <v>60</v>
      </c>
      <c r="F49" s="10">
        <f t="shared" si="0"/>
        <v>66</v>
      </c>
      <c r="G49" s="4">
        <v>3</v>
      </c>
      <c r="H49" s="4">
        <v>9</v>
      </c>
      <c r="I49" s="19">
        <f t="shared" si="1"/>
        <v>76.5</v>
      </c>
      <c r="J49" s="4" t="s">
        <v>383</v>
      </c>
      <c r="K49" s="4"/>
      <c r="L49" s="4"/>
      <c r="M49" s="4"/>
      <c r="N49" s="4"/>
      <c r="O49" s="16" t="s">
        <v>367</v>
      </c>
      <c r="Q49" s="4"/>
    </row>
    <row r="50" spans="1:17" ht="25.5">
      <c r="A50" s="11" t="s">
        <v>142</v>
      </c>
      <c r="B50" s="11" t="s">
        <v>143</v>
      </c>
      <c r="C50" s="11" t="s">
        <v>144</v>
      </c>
      <c r="D50" s="11">
        <v>92</v>
      </c>
      <c r="E50" s="11">
        <v>75</v>
      </c>
      <c r="F50" s="10">
        <f t="shared" si="0"/>
        <v>81.800000000000011</v>
      </c>
      <c r="G50" s="5">
        <v>1</v>
      </c>
      <c r="H50" s="5">
        <v>10</v>
      </c>
      <c r="I50" s="19">
        <f t="shared" si="1"/>
        <v>88.800000000000011</v>
      </c>
      <c r="J50" s="5" t="s">
        <v>379</v>
      </c>
      <c r="K50" s="5"/>
      <c r="L50" s="5"/>
      <c r="M50" s="5"/>
      <c r="N50" s="5"/>
      <c r="O50" s="16" t="s">
        <v>368</v>
      </c>
      <c r="Q50" s="5"/>
    </row>
    <row r="51" spans="1:17" ht="25.5">
      <c r="A51" s="10" t="s">
        <v>145</v>
      </c>
      <c r="B51" s="10" t="s">
        <v>146</v>
      </c>
      <c r="C51" s="10" t="s">
        <v>147</v>
      </c>
      <c r="D51" s="10">
        <v>20</v>
      </c>
      <c r="E51" s="10">
        <v>20</v>
      </c>
      <c r="F51" s="10">
        <f t="shared" si="0"/>
        <v>20</v>
      </c>
      <c r="G51" s="4"/>
      <c r="H51" s="4">
        <v>5</v>
      </c>
      <c r="I51" s="19">
        <f t="shared" si="1"/>
        <v>22.5</v>
      </c>
      <c r="J51" s="4" t="s">
        <v>377</v>
      </c>
      <c r="K51" s="4"/>
      <c r="L51" s="4"/>
      <c r="M51" s="4"/>
      <c r="N51" s="4"/>
      <c r="O51" s="16" t="s">
        <v>369</v>
      </c>
      <c r="P51" s="5"/>
      <c r="Q51" s="4"/>
    </row>
    <row r="52" spans="1:17" ht="25.5">
      <c r="A52" s="11" t="s">
        <v>148</v>
      </c>
      <c r="B52" s="11" t="s">
        <v>149</v>
      </c>
      <c r="C52" s="11" t="s">
        <v>150</v>
      </c>
      <c r="D52" s="11"/>
      <c r="E52" s="11">
        <v>25</v>
      </c>
      <c r="F52" s="10">
        <f t="shared" si="0"/>
        <v>15</v>
      </c>
      <c r="G52" s="5">
        <v>2</v>
      </c>
      <c r="H52" s="5">
        <v>7</v>
      </c>
      <c r="I52" s="19">
        <f t="shared" si="1"/>
        <v>22.5</v>
      </c>
      <c r="J52" s="5" t="s">
        <v>377</v>
      </c>
      <c r="K52" s="5"/>
      <c r="L52" s="5"/>
      <c r="M52" s="5"/>
      <c r="N52" s="5"/>
      <c r="O52" s="16" t="s">
        <v>370</v>
      </c>
      <c r="P52" s="4"/>
      <c r="Q52" s="5"/>
    </row>
    <row r="53" spans="1:17" ht="25.5">
      <c r="A53" s="10" t="s">
        <v>151</v>
      </c>
      <c r="B53" s="10" t="s">
        <v>152</v>
      </c>
      <c r="C53" s="10" t="s">
        <v>153</v>
      </c>
      <c r="D53" s="10">
        <v>49</v>
      </c>
      <c r="E53" s="10">
        <v>90</v>
      </c>
      <c r="F53" s="10">
        <f t="shared" si="0"/>
        <v>73.599999999999994</v>
      </c>
      <c r="G53" s="4"/>
      <c r="H53" s="4">
        <v>3</v>
      </c>
      <c r="I53" s="19">
        <f t="shared" si="1"/>
        <v>75.099999999999994</v>
      </c>
      <c r="J53" s="4" t="s">
        <v>383</v>
      </c>
      <c r="K53" s="4"/>
      <c r="L53" s="4"/>
      <c r="M53" s="4"/>
      <c r="N53" s="4"/>
      <c r="O53" s="4"/>
      <c r="P53" s="4"/>
      <c r="Q53" s="4"/>
    </row>
    <row r="54" spans="1:17" ht="25.5">
      <c r="A54" s="11" t="s">
        <v>154</v>
      </c>
      <c r="B54" s="11" t="s">
        <v>155</v>
      </c>
      <c r="C54" s="11" t="s">
        <v>156</v>
      </c>
      <c r="D54" s="11">
        <v>27</v>
      </c>
      <c r="E54" s="11">
        <v>50</v>
      </c>
      <c r="F54" s="10">
        <f t="shared" si="0"/>
        <v>40.799999999999997</v>
      </c>
      <c r="G54" s="5">
        <v>1</v>
      </c>
      <c r="H54" s="5">
        <v>6</v>
      </c>
      <c r="I54" s="19">
        <f t="shared" si="1"/>
        <v>45.8</v>
      </c>
      <c r="J54" s="5" t="s">
        <v>374</v>
      </c>
      <c r="K54" s="5"/>
      <c r="L54" s="5"/>
      <c r="M54" s="5"/>
      <c r="N54" s="5"/>
      <c r="O54" s="5"/>
      <c r="P54" s="5"/>
      <c r="Q54" s="5"/>
    </row>
    <row r="55" spans="1:17" ht="25.5">
      <c r="A55" s="10" t="s">
        <v>157</v>
      </c>
      <c r="B55" s="10" t="s">
        <v>158</v>
      </c>
      <c r="C55" s="10" t="s">
        <v>159</v>
      </c>
      <c r="D55" s="10">
        <v>50</v>
      </c>
      <c r="E55" s="10">
        <v>90</v>
      </c>
      <c r="F55" s="10">
        <f t="shared" si="0"/>
        <v>74</v>
      </c>
      <c r="G55" s="4"/>
      <c r="H55" s="4">
        <v>5</v>
      </c>
      <c r="I55" s="19">
        <f t="shared" si="1"/>
        <v>76.5</v>
      </c>
      <c r="J55" s="4" t="s">
        <v>383</v>
      </c>
      <c r="K55" s="4"/>
      <c r="L55" s="4"/>
      <c r="M55" s="4"/>
      <c r="N55" s="4"/>
      <c r="O55" s="4"/>
      <c r="P55" s="4"/>
      <c r="Q55" s="4"/>
    </row>
    <row r="56" spans="1:17" ht="25.5">
      <c r="A56" s="11" t="s">
        <v>160</v>
      </c>
      <c r="B56" s="11" t="s">
        <v>161</v>
      </c>
      <c r="C56" s="11" t="s">
        <v>162</v>
      </c>
      <c r="D56" s="11">
        <v>42</v>
      </c>
      <c r="E56" s="11">
        <v>45</v>
      </c>
      <c r="F56" s="10">
        <f t="shared" si="0"/>
        <v>43.8</v>
      </c>
      <c r="G56" s="5"/>
      <c r="H56" s="5">
        <v>9</v>
      </c>
      <c r="I56" s="19">
        <f t="shared" si="1"/>
        <v>48.3</v>
      </c>
      <c r="J56" s="5" t="s">
        <v>374</v>
      </c>
      <c r="K56" s="5"/>
      <c r="L56" s="5"/>
      <c r="M56" s="5"/>
      <c r="N56" s="5"/>
      <c r="O56" s="5"/>
      <c r="P56" s="5"/>
      <c r="Q56" s="5"/>
    </row>
    <row r="57" spans="1:17" ht="25.5">
      <c r="A57" s="10" t="s">
        <v>163</v>
      </c>
      <c r="B57" s="10" t="s">
        <v>164</v>
      </c>
      <c r="C57" s="10" t="s">
        <v>165</v>
      </c>
      <c r="D57" s="10">
        <v>77</v>
      </c>
      <c r="E57" s="10">
        <v>10</v>
      </c>
      <c r="F57" s="10">
        <f t="shared" si="0"/>
        <v>36.799999999999997</v>
      </c>
      <c r="G57" s="4"/>
      <c r="H57" s="4">
        <v>2</v>
      </c>
      <c r="I57" s="19">
        <f t="shared" si="1"/>
        <v>37.799999999999997</v>
      </c>
      <c r="J57" s="4" t="s">
        <v>377</v>
      </c>
      <c r="K57" s="4"/>
      <c r="L57" s="4"/>
      <c r="M57" s="4"/>
      <c r="N57" s="4"/>
      <c r="O57" s="4"/>
      <c r="P57" s="4"/>
      <c r="Q57" s="4"/>
    </row>
    <row r="58" spans="1:17" ht="25.5">
      <c r="A58" s="11" t="s">
        <v>166</v>
      </c>
      <c r="B58" s="11" t="s">
        <v>167</v>
      </c>
      <c r="C58" s="11" t="s">
        <v>168</v>
      </c>
      <c r="D58" s="11">
        <v>68</v>
      </c>
      <c r="E58" s="11">
        <v>76</v>
      </c>
      <c r="F58" s="10">
        <f t="shared" si="0"/>
        <v>72.800000000000011</v>
      </c>
      <c r="G58" s="5">
        <v>1</v>
      </c>
      <c r="H58" s="5">
        <v>10</v>
      </c>
      <c r="I58" s="19">
        <f t="shared" si="1"/>
        <v>79.800000000000011</v>
      </c>
      <c r="J58" s="5" t="s">
        <v>381</v>
      </c>
      <c r="K58" s="5"/>
      <c r="L58" s="5"/>
      <c r="M58" s="5"/>
      <c r="N58" s="5"/>
      <c r="O58" s="5"/>
      <c r="P58" s="5"/>
      <c r="Q58" s="5"/>
    </row>
    <row r="59" spans="1:17" ht="25.5">
      <c r="A59" s="10" t="s">
        <v>169</v>
      </c>
      <c r="B59" s="10" t="s">
        <v>170</v>
      </c>
      <c r="C59" s="10" t="s">
        <v>171</v>
      </c>
      <c r="D59" s="10">
        <v>85</v>
      </c>
      <c r="E59" s="10">
        <v>80</v>
      </c>
      <c r="F59" s="10">
        <f t="shared" si="0"/>
        <v>82</v>
      </c>
      <c r="G59" s="4">
        <v>3</v>
      </c>
      <c r="H59" s="4">
        <v>9</v>
      </c>
      <c r="I59" s="19">
        <f t="shared" si="1"/>
        <v>92.5</v>
      </c>
      <c r="J59" s="4" t="s">
        <v>379</v>
      </c>
      <c r="K59" s="4"/>
      <c r="L59" s="4"/>
      <c r="M59" s="4"/>
      <c r="N59" s="4"/>
      <c r="O59" s="4"/>
      <c r="P59" s="4"/>
      <c r="Q59" s="4"/>
    </row>
    <row r="60" spans="1:17" ht="25.5">
      <c r="A60" s="11" t="s">
        <v>172</v>
      </c>
      <c r="B60" s="11" t="s">
        <v>173</v>
      </c>
      <c r="C60" s="11" t="s">
        <v>174</v>
      </c>
      <c r="D60" s="11">
        <v>40</v>
      </c>
      <c r="E60" s="11">
        <v>70</v>
      </c>
      <c r="F60" s="10">
        <f t="shared" si="0"/>
        <v>58</v>
      </c>
      <c r="G60" s="5">
        <v>3</v>
      </c>
      <c r="H60" s="5">
        <v>8</v>
      </c>
      <c r="I60" s="19">
        <f t="shared" si="1"/>
        <v>68</v>
      </c>
      <c r="J60" s="5" t="s">
        <v>378</v>
      </c>
      <c r="K60" s="5"/>
      <c r="L60" s="5"/>
      <c r="M60" s="5"/>
      <c r="N60" s="5"/>
      <c r="O60" s="5"/>
      <c r="P60" s="5"/>
      <c r="Q60" s="5"/>
    </row>
    <row r="61" spans="1:17" ht="25.5">
      <c r="A61" s="10" t="s">
        <v>175</v>
      </c>
      <c r="B61" s="10" t="s">
        <v>176</v>
      </c>
      <c r="C61" s="10" t="s">
        <v>177</v>
      </c>
      <c r="D61" s="10">
        <v>72</v>
      </c>
      <c r="E61" s="10">
        <v>60</v>
      </c>
      <c r="F61" s="10">
        <f t="shared" si="0"/>
        <v>64.8</v>
      </c>
      <c r="G61" s="4">
        <v>3</v>
      </c>
      <c r="H61" s="4">
        <v>10</v>
      </c>
      <c r="I61" s="19">
        <f t="shared" si="1"/>
        <v>75.8</v>
      </c>
      <c r="J61" s="4" t="s">
        <v>383</v>
      </c>
      <c r="K61" s="4"/>
      <c r="L61" s="4"/>
      <c r="M61" s="4"/>
      <c r="N61" s="4"/>
      <c r="O61" s="4"/>
      <c r="P61" s="4"/>
      <c r="Q61" s="4"/>
    </row>
    <row r="62" spans="1:17" ht="25.5">
      <c r="A62" s="11" t="s">
        <v>178</v>
      </c>
      <c r="B62" s="11" t="s">
        <v>179</v>
      </c>
      <c r="C62" s="11" t="s">
        <v>180</v>
      </c>
      <c r="D62" s="11">
        <v>56</v>
      </c>
      <c r="E62" s="11">
        <v>61</v>
      </c>
      <c r="F62" s="10">
        <f t="shared" si="0"/>
        <v>59</v>
      </c>
      <c r="G62" s="5">
        <v>3</v>
      </c>
      <c r="H62" s="5">
        <v>10</v>
      </c>
      <c r="I62" s="19">
        <f t="shared" si="1"/>
        <v>70</v>
      </c>
      <c r="J62" s="5" t="s">
        <v>384</v>
      </c>
      <c r="K62" s="5"/>
      <c r="L62" s="5"/>
      <c r="M62" s="5"/>
      <c r="N62" s="5"/>
      <c r="O62" s="5"/>
      <c r="P62" s="5"/>
      <c r="Q62" s="5"/>
    </row>
    <row r="63" spans="1:17" ht="25.5">
      <c r="A63" s="10" t="s">
        <v>181</v>
      </c>
      <c r="B63" s="10" t="s">
        <v>182</v>
      </c>
      <c r="C63" s="10" t="s">
        <v>183</v>
      </c>
      <c r="D63" s="10"/>
      <c r="E63" s="10">
        <v>5</v>
      </c>
      <c r="F63" s="10">
        <f t="shared" si="0"/>
        <v>3</v>
      </c>
      <c r="G63" s="4"/>
      <c r="H63" s="4">
        <v>2</v>
      </c>
      <c r="I63" s="19">
        <f t="shared" si="1"/>
        <v>4</v>
      </c>
      <c r="J63" s="4" t="s">
        <v>385</v>
      </c>
      <c r="K63" s="4"/>
      <c r="L63" s="4"/>
      <c r="M63" s="4"/>
      <c r="N63" s="4"/>
      <c r="O63" s="4"/>
      <c r="P63" s="4"/>
      <c r="Q63" s="4"/>
    </row>
    <row r="64" spans="1:17" ht="25.5">
      <c r="A64" s="11" t="s">
        <v>184</v>
      </c>
      <c r="B64" s="11" t="s">
        <v>185</v>
      </c>
      <c r="C64" s="11" t="s">
        <v>186</v>
      </c>
      <c r="D64" s="11">
        <v>36</v>
      </c>
      <c r="E64" s="11">
        <v>55</v>
      </c>
      <c r="F64" s="10">
        <f t="shared" si="0"/>
        <v>47.4</v>
      </c>
      <c r="G64" s="5"/>
      <c r="H64" s="5">
        <v>0</v>
      </c>
      <c r="I64" s="19">
        <f t="shared" si="1"/>
        <v>47.4</v>
      </c>
      <c r="J64" s="5" t="s">
        <v>374</v>
      </c>
      <c r="K64" s="5"/>
      <c r="L64" s="5"/>
      <c r="M64" s="5"/>
      <c r="N64" s="5"/>
      <c r="O64" s="5"/>
      <c r="P64" s="5"/>
      <c r="Q64" s="5"/>
    </row>
    <row r="65" spans="1:17" ht="25.5">
      <c r="A65" s="10" t="s">
        <v>187</v>
      </c>
      <c r="B65" s="10" t="s">
        <v>188</v>
      </c>
      <c r="C65" s="10" t="s">
        <v>189</v>
      </c>
      <c r="D65" s="10">
        <v>27</v>
      </c>
      <c r="E65" s="10">
        <v>92</v>
      </c>
      <c r="F65" s="10">
        <f t="shared" si="0"/>
        <v>66</v>
      </c>
      <c r="G65" s="4"/>
      <c r="H65" s="4">
        <v>7</v>
      </c>
      <c r="I65" s="19">
        <f t="shared" si="1"/>
        <v>69.5</v>
      </c>
      <c r="J65" s="4" t="s">
        <v>384</v>
      </c>
      <c r="K65" s="4"/>
      <c r="L65" s="4"/>
      <c r="M65" s="4"/>
      <c r="N65" s="4"/>
      <c r="O65" s="4"/>
      <c r="P65" s="4"/>
      <c r="Q65" s="4"/>
    </row>
    <row r="66" spans="1:17" ht="25.5">
      <c r="A66" s="11" t="s">
        <v>190</v>
      </c>
      <c r="B66" s="11" t="s">
        <v>191</v>
      </c>
      <c r="C66" s="11" t="s">
        <v>192</v>
      </c>
      <c r="D66" s="11">
        <v>25</v>
      </c>
      <c r="E66" s="11">
        <v>45</v>
      </c>
      <c r="F66" s="10">
        <f t="shared" si="0"/>
        <v>37</v>
      </c>
      <c r="G66" s="5"/>
      <c r="H66" s="4">
        <v>5</v>
      </c>
      <c r="I66" s="19">
        <f t="shared" si="1"/>
        <v>39.5</v>
      </c>
      <c r="J66" s="5" t="s">
        <v>374</v>
      </c>
      <c r="K66" s="5"/>
      <c r="L66" s="5"/>
      <c r="M66" s="5"/>
      <c r="N66" s="5"/>
      <c r="O66" s="5"/>
      <c r="P66" s="5"/>
      <c r="Q66" s="5"/>
    </row>
    <row r="67" spans="1:17" ht="25.5">
      <c r="A67" s="10" t="s">
        <v>193</v>
      </c>
      <c r="B67" s="10" t="s">
        <v>194</v>
      </c>
      <c r="C67" s="10" t="s">
        <v>195</v>
      </c>
      <c r="D67" s="10">
        <v>55</v>
      </c>
      <c r="E67" s="10">
        <v>55</v>
      </c>
      <c r="F67" s="10">
        <f t="shared" si="0"/>
        <v>55</v>
      </c>
      <c r="G67" s="4">
        <v>2</v>
      </c>
      <c r="H67" s="5">
        <v>8</v>
      </c>
      <c r="I67" s="19">
        <f t="shared" si="1"/>
        <v>63</v>
      </c>
      <c r="J67" s="4" t="s">
        <v>378</v>
      </c>
      <c r="K67" s="4"/>
      <c r="L67" s="4"/>
      <c r="M67" s="4"/>
      <c r="N67" s="4"/>
      <c r="O67" s="4"/>
      <c r="P67" s="4"/>
      <c r="Q67" s="4"/>
    </row>
    <row r="68" spans="1:17" ht="25.5">
      <c r="A68" s="11" t="s">
        <v>196</v>
      </c>
      <c r="B68" s="11" t="s">
        <v>197</v>
      </c>
      <c r="C68" s="11" t="s">
        <v>198</v>
      </c>
      <c r="D68" s="11">
        <v>95</v>
      </c>
      <c r="E68" s="11">
        <v>70</v>
      </c>
      <c r="F68" s="10">
        <f t="shared" ref="F68:F73" si="2">(D68*0.4+E68*0.6)</f>
        <v>80</v>
      </c>
      <c r="G68" s="5">
        <v>3</v>
      </c>
      <c r="H68" s="4">
        <v>8</v>
      </c>
      <c r="I68" s="19">
        <f t="shared" ref="I68:I73" si="3">(F68+G68*2)+H68*0.5</f>
        <v>90</v>
      </c>
      <c r="J68" s="5" t="s">
        <v>379</v>
      </c>
      <c r="K68" s="5"/>
      <c r="L68" s="5"/>
      <c r="M68" s="5"/>
      <c r="N68" s="5"/>
      <c r="O68" s="5"/>
      <c r="P68" s="5"/>
      <c r="Q68" s="5"/>
    </row>
    <row r="69" spans="1:17" ht="25.5">
      <c r="A69" s="10" t="s">
        <v>199</v>
      </c>
      <c r="B69" s="10" t="s">
        <v>200</v>
      </c>
      <c r="C69" s="10" t="s">
        <v>201</v>
      </c>
      <c r="D69" s="10">
        <v>40</v>
      </c>
      <c r="E69" s="10">
        <v>65</v>
      </c>
      <c r="F69" s="10">
        <f t="shared" si="2"/>
        <v>55</v>
      </c>
      <c r="G69" s="4">
        <v>2</v>
      </c>
      <c r="H69" s="5">
        <v>8</v>
      </c>
      <c r="I69" s="19">
        <f t="shared" si="3"/>
        <v>63</v>
      </c>
      <c r="J69" s="4" t="s">
        <v>378</v>
      </c>
      <c r="K69" s="4"/>
      <c r="L69" s="4"/>
      <c r="M69" s="4"/>
      <c r="N69" s="4"/>
      <c r="O69" s="4"/>
      <c r="P69" s="4"/>
      <c r="Q69" s="4"/>
    </row>
    <row r="70" spans="1:17" ht="25.5">
      <c r="A70" s="11" t="s">
        <v>202</v>
      </c>
      <c r="B70" s="11" t="s">
        <v>203</v>
      </c>
      <c r="C70" s="11" t="s">
        <v>204</v>
      </c>
      <c r="D70" s="11">
        <v>92</v>
      </c>
      <c r="E70" s="11">
        <v>70</v>
      </c>
      <c r="F70" s="10">
        <f t="shared" si="2"/>
        <v>78.800000000000011</v>
      </c>
      <c r="G70" s="5">
        <v>2</v>
      </c>
      <c r="H70" s="4">
        <v>9</v>
      </c>
      <c r="I70" s="19">
        <f t="shared" si="3"/>
        <v>87.300000000000011</v>
      </c>
      <c r="J70" s="5" t="s">
        <v>379</v>
      </c>
      <c r="K70" s="5"/>
      <c r="L70" s="5"/>
      <c r="M70" s="5"/>
      <c r="N70" s="5"/>
      <c r="O70" s="5"/>
      <c r="P70" s="5"/>
      <c r="Q70" s="5"/>
    </row>
    <row r="71" spans="1:17" ht="25.5">
      <c r="A71" s="10" t="s">
        <v>205</v>
      </c>
      <c r="B71" s="10" t="s">
        <v>206</v>
      </c>
      <c r="C71" s="10" t="s">
        <v>207</v>
      </c>
      <c r="D71" s="10">
        <v>67</v>
      </c>
      <c r="E71" s="10">
        <v>50</v>
      </c>
      <c r="F71" s="10">
        <f t="shared" si="2"/>
        <v>56.8</v>
      </c>
      <c r="G71" s="4">
        <v>3</v>
      </c>
      <c r="H71" s="5">
        <v>6</v>
      </c>
      <c r="I71" s="19">
        <f t="shared" si="3"/>
        <v>65.8</v>
      </c>
      <c r="J71" s="4" t="s">
        <v>378</v>
      </c>
      <c r="K71" s="4"/>
      <c r="L71" s="4"/>
      <c r="M71" s="4"/>
      <c r="N71" s="4"/>
      <c r="O71" s="4"/>
      <c r="P71" s="4"/>
      <c r="Q71" s="4"/>
    </row>
    <row r="72" spans="1:17" ht="25.5">
      <c r="A72" s="11" t="s">
        <v>208</v>
      </c>
      <c r="B72" s="11" t="s">
        <v>209</v>
      </c>
      <c r="C72" s="11" t="s">
        <v>210</v>
      </c>
      <c r="D72" s="11">
        <v>36</v>
      </c>
      <c r="E72" s="11">
        <v>50</v>
      </c>
      <c r="F72" s="10">
        <f t="shared" si="2"/>
        <v>44.4</v>
      </c>
      <c r="G72" s="5">
        <v>2</v>
      </c>
      <c r="H72" s="4">
        <v>9</v>
      </c>
      <c r="I72" s="19">
        <f t="shared" si="3"/>
        <v>52.9</v>
      </c>
      <c r="J72" s="5" t="s">
        <v>380</v>
      </c>
      <c r="K72" s="5"/>
      <c r="L72" s="5"/>
      <c r="M72" s="5"/>
      <c r="N72" s="5"/>
      <c r="O72" s="5"/>
      <c r="P72" s="5"/>
      <c r="Q72" s="5"/>
    </row>
    <row r="73" spans="1:17" ht="21" customHeight="1">
      <c r="A73" s="12">
        <v>71</v>
      </c>
      <c r="B73" s="13"/>
      <c r="C73" s="14" t="s">
        <v>362</v>
      </c>
      <c r="D73" s="11">
        <v>90</v>
      </c>
      <c r="E73" s="13">
        <v>52</v>
      </c>
      <c r="F73" s="15">
        <f t="shared" si="2"/>
        <v>67.2</v>
      </c>
      <c r="G73" s="5">
        <v>2</v>
      </c>
      <c r="H73" s="5">
        <v>7</v>
      </c>
      <c r="I73" s="19">
        <f t="shared" si="3"/>
        <v>74.7</v>
      </c>
      <c r="J73" s="5" t="s">
        <v>384</v>
      </c>
    </row>
    <row r="74" spans="1:17" ht="21" customHeight="1">
      <c r="A74" s="6"/>
      <c r="B74" s="6"/>
      <c r="C74" s="6"/>
      <c r="D74" s="13">
        <f>AVERAGE(D3:D73)</f>
        <v>59.106060606060609</v>
      </c>
      <c r="E74" s="13">
        <f>AVERAGE(E3:E73)</f>
        <v>52.691176470588232</v>
      </c>
      <c r="F74" s="13">
        <f>AVERAGE(F3:F73)</f>
        <v>52.25633802816904</v>
      </c>
      <c r="I74" s="13">
        <f>AVERAGE(I3:I73)</f>
        <v>58.692957746478896</v>
      </c>
    </row>
  </sheetData>
  <pageMargins left="0.35" right="0.27" top="0.35" bottom="0.3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5"/>
  <sheetViews>
    <sheetView topLeftCell="C49" zoomScaleNormal="100" workbookViewId="0">
      <selection activeCell="E52" sqref="E52"/>
    </sheetView>
  </sheetViews>
  <sheetFormatPr defaultRowHeight="12.75"/>
  <cols>
    <col min="1" max="1" width="3.85546875" style="1" customWidth="1"/>
    <col min="2" max="2" width="13" style="1" customWidth="1"/>
    <col min="3" max="3" width="28.7109375" style="1" bestFit="1" customWidth="1"/>
    <col min="4" max="4" width="11.140625" style="1" customWidth="1"/>
    <col min="5" max="5" width="8" style="1" customWidth="1"/>
    <col min="6" max="6" width="10.7109375" style="1" customWidth="1"/>
    <col min="7" max="7" width="5.5703125" style="1" bestFit="1" customWidth="1"/>
    <col min="8" max="8" width="7.140625" style="1" bestFit="1" customWidth="1"/>
    <col min="9" max="9" width="9" style="1" customWidth="1"/>
    <col min="10" max="17" width="7.7109375" style="1" customWidth="1"/>
    <col min="18" max="16384" width="9.140625" style="1"/>
  </cols>
  <sheetData>
    <row r="1" spans="1:17" ht="15" customHeight="1">
      <c r="B1" s="1" t="s">
        <v>361</v>
      </c>
    </row>
    <row r="2" spans="1:17" ht="15" customHeight="1">
      <c r="A2" s="2"/>
      <c r="B2" s="3" t="s">
        <v>211</v>
      </c>
      <c r="C2" s="3" t="s">
        <v>212</v>
      </c>
      <c r="D2" s="3" t="s">
        <v>390</v>
      </c>
      <c r="E2" s="1" t="s">
        <v>391</v>
      </c>
      <c r="F2" s="1" t="s">
        <v>389</v>
      </c>
      <c r="G2" s="1" t="s">
        <v>363</v>
      </c>
      <c r="H2" s="1" t="s">
        <v>364</v>
      </c>
      <c r="I2" s="1" t="s">
        <v>365</v>
      </c>
    </row>
    <row r="3" spans="1:17" ht="15" customHeight="1">
      <c r="A3" s="4" t="s">
        <v>1</v>
      </c>
      <c r="B3" s="4" t="s">
        <v>215</v>
      </c>
      <c r="C3" s="4" t="s">
        <v>216</v>
      </c>
      <c r="D3" s="4">
        <v>28</v>
      </c>
      <c r="E3" s="4">
        <v>47</v>
      </c>
      <c r="F3" s="4">
        <f t="shared" ref="F3:F34" si="0">(D3*0.4+E3*0.6)</f>
        <v>39.4</v>
      </c>
      <c r="G3" s="4"/>
      <c r="H3" s="4">
        <v>8</v>
      </c>
      <c r="I3" s="4">
        <f>(F3+G3*2)+H3*0.5</f>
        <v>43.4</v>
      </c>
      <c r="J3" s="4" t="s">
        <v>374</v>
      </c>
      <c r="K3" s="4"/>
      <c r="L3" s="4"/>
      <c r="M3" s="4"/>
      <c r="N3" s="4"/>
      <c r="O3" s="4"/>
      <c r="P3" s="4"/>
      <c r="Q3" s="4"/>
    </row>
    <row r="4" spans="1:17" ht="15" customHeight="1">
      <c r="A4" s="5" t="s">
        <v>4</v>
      </c>
      <c r="B4" s="5" t="s">
        <v>217</v>
      </c>
      <c r="C4" s="5" t="s">
        <v>218</v>
      </c>
      <c r="D4" s="5">
        <v>75</v>
      </c>
      <c r="E4" s="5">
        <v>100</v>
      </c>
      <c r="F4" s="4">
        <f t="shared" si="0"/>
        <v>90</v>
      </c>
      <c r="G4" s="5">
        <v>2</v>
      </c>
      <c r="H4" s="5">
        <v>9</v>
      </c>
      <c r="I4" s="4">
        <f t="shared" ref="I4:I67" si="1">(F4+G4*2)+H4*0.5</f>
        <v>98.5</v>
      </c>
      <c r="J4" s="5" t="s">
        <v>379</v>
      </c>
      <c r="K4" s="5"/>
      <c r="L4" s="5"/>
      <c r="M4" s="5"/>
      <c r="N4" s="5"/>
      <c r="O4" s="5"/>
      <c r="P4" s="5"/>
      <c r="Q4" s="5"/>
    </row>
    <row r="5" spans="1:17" ht="15" customHeight="1">
      <c r="A5" s="4" t="s">
        <v>7</v>
      </c>
      <c r="B5" s="4" t="s">
        <v>219</v>
      </c>
      <c r="C5" s="4" t="s">
        <v>220</v>
      </c>
      <c r="D5" s="4">
        <v>52</v>
      </c>
      <c r="E5" s="4">
        <v>55</v>
      </c>
      <c r="F5" s="4">
        <f t="shared" si="0"/>
        <v>53.8</v>
      </c>
      <c r="G5" s="4">
        <v>2</v>
      </c>
      <c r="H5" s="4">
        <v>7</v>
      </c>
      <c r="I5" s="4">
        <f t="shared" si="1"/>
        <v>61.3</v>
      </c>
      <c r="J5" s="4" t="s">
        <v>378</v>
      </c>
      <c r="K5" s="4"/>
      <c r="L5" s="4"/>
      <c r="M5" s="4"/>
      <c r="N5" s="4"/>
      <c r="O5" s="4"/>
      <c r="P5" s="4"/>
      <c r="Q5" s="4"/>
    </row>
    <row r="6" spans="1:17" ht="15" customHeight="1">
      <c r="A6" s="5" t="s">
        <v>10</v>
      </c>
      <c r="B6" s="5" t="s">
        <v>221</v>
      </c>
      <c r="C6" s="5" t="s">
        <v>222</v>
      </c>
      <c r="D6" s="5">
        <v>67</v>
      </c>
      <c r="E6" s="5">
        <v>1</v>
      </c>
      <c r="F6" s="4">
        <f t="shared" si="0"/>
        <v>27.400000000000002</v>
      </c>
      <c r="G6" s="5">
        <v>1</v>
      </c>
      <c r="H6" s="5">
        <v>7</v>
      </c>
      <c r="I6" s="4">
        <f t="shared" si="1"/>
        <v>32.900000000000006</v>
      </c>
      <c r="J6" s="5" t="s">
        <v>377</v>
      </c>
      <c r="K6" s="5"/>
      <c r="L6" s="5"/>
      <c r="M6" s="5"/>
      <c r="N6" s="5"/>
      <c r="O6" s="5"/>
      <c r="P6" s="5"/>
      <c r="Q6" s="5"/>
    </row>
    <row r="7" spans="1:17" ht="15" customHeight="1">
      <c r="A7" s="4" t="s">
        <v>13</v>
      </c>
      <c r="B7" s="4" t="s">
        <v>223</v>
      </c>
      <c r="C7" s="4" t="s">
        <v>224</v>
      </c>
      <c r="D7" s="4">
        <v>62</v>
      </c>
      <c r="E7" s="4">
        <v>60</v>
      </c>
      <c r="F7" s="4">
        <f t="shared" si="0"/>
        <v>60.8</v>
      </c>
      <c r="G7" s="4">
        <v>3</v>
      </c>
      <c r="H7" s="4">
        <v>8</v>
      </c>
      <c r="I7" s="4">
        <f t="shared" si="1"/>
        <v>70.8</v>
      </c>
      <c r="J7" s="4" t="s">
        <v>384</v>
      </c>
      <c r="K7" s="4"/>
      <c r="L7" s="4"/>
      <c r="M7" s="4"/>
      <c r="N7" s="4"/>
      <c r="O7" s="4"/>
      <c r="P7" s="4"/>
      <c r="Q7" s="4"/>
    </row>
    <row r="8" spans="1:17" ht="15" customHeight="1">
      <c r="A8" s="4" t="s">
        <v>16</v>
      </c>
      <c r="B8" s="5" t="s">
        <v>225</v>
      </c>
      <c r="C8" s="5" t="s">
        <v>226</v>
      </c>
      <c r="D8" s="5">
        <v>75</v>
      </c>
      <c r="E8" s="5">
        <v>55</v>
      </c>
      <c r="F8" s="4">
        <f t="shared" si="0"/>
        <v>63</v>
      </c>
      <c r="G8" s="5">
        <v>1</v>
      </c>
      <c r="H8" s="5">
        <v>6</v>
      </c>
      <c r="I8" s="4">
        <f t="shared" si="1"/>
        <v>68</v>
      </c>
      <c r="J8" s="5" t="s">
        <v>378</v>
      </c>
      <c r="K8" s="5"/>
      <c r="L8" s="5"/>
      <c r="M8" s="5"/>
      <c r="N8" s="5"/>
      <c r="O8" s="5"/>
      <c r="P8" s="5"/>
      <c r="Q8" s="5"/>
    </row>
    <row r="9" spans="1:17" ht="15" customHeight="1">
      <c r="A9" s="5" t="s">
        <v>19</v>
      </c>
      <c r="B9" s="4" t="s">
        <v>227</v>
      </c>
      <c r="C9" s="4" t="s">
        <v>228</v>
      </c>
      <c r="D9" s="4">
        <v>82</v>
      </c>
      <c r="E9" s="4">
        <v>80</v>
      </c>
      <c r="F9" s="4">
        <f t="shared" si="0"/>
        <v>80.800000000000011</v>
      </c>
      <c r="G9" s="4"/>
      <c r="H9" s="4">
        <v>10</v>
      </c>
      <c r="I9" s="4">
        <f t="shared" si="1"/>
        <v>85.800000000000011</v>
      </c>
      <c r="J9" s="4" t="s">
        <v>379</v>
      </c>
      <c r="K9" s="4"/>
      <c r="L9" s="4"/>
      <c r="M9" s="4"/>
      <c r="N9" s="4"/>
      <c r="O9" s="4"/>
      <c r="P9" s="4"/>
      <c r="Q9" s="4"/>
    </row>
    <row r="10" spans="1:17" ht="15" customHeight="1">
      <c r="A10" s="4" t="s">
        <v>22</v>
      </c>
      <c r="B10" s="5" t="s">
        <v>229</v>
      </c>
      <c r="C10" s="5" t="s">
        <v>230</v>
      </c>
      <c r="D10" s="5">
        <v>56</v>
      </c>
      <c r="E10" s="5">
        <v>56</v>
      </c>
      <c r="F10" s="4">
        <f t="shared" si="0"/>
        <v>56</v>
      </c>
      <c r="G10" s="5"/>
      <c r="H10" s="5">
        <v>8</v>
      </c>
      <c r="I10" s="4">
        <f t="shared" si="1"/>
        <v>60</v>
      </c>
      <c r="J10" s="5" t="s">
        <v>378</v>
      </c>
      <c r="K10" s="5"/>
      <c r="L10" s="5"/>
      <c r="M10" s="5"/>
      <c r="N10" s="5"/>
      <c r="O10" s="5"/>
      <c r="P10" s="5"/>
      <c r="Q10" s="5"/>
    </row>
    <row r="11" spans="1:17" ht="15" customHeight="1">
      <c r="A11" s="5" t="s">
        <v>25</v>
      </c>
      <c r="B11" s="4" t="s">
        <v>231</v>
      </c>
      <c r="C11" s="4" t="s">
        <v>232</v>
      </c>
      <c r="D11" s="4">
        <v>26</v>
      </c>
      <c r="E11" s="4">
        <v>65</v>
      </c>
      <c r="F11" s="4">
        <f t="shared" si="0"/>
        <v>49.4</v>
      </c>
      <c r="G11" s="4">
        <v>1</v>
      </c>
      <c r="H11" s="4">
        <v>8</v>
      </c>
      <c r="I11" s="4">
        <f t="shared" si="1"/>
        <v>55.4</v>
      </c>
      <c r="J11" s="4" t="s">
        <v>380</v>
      </c>
      <c r="K11" s="4"/>
      <c r="L11" s="4"/>
      <c r="M11" s="4"/>
      <c r="N11" s="4"/>
      <c r="O11" s="4"/>
      <c r="P11" s="4"/>
      <c r="Q11" s="4"/>
    </row>
    <row r="12" spans="1:17" ht="15" customHeight="1">
      <c r="A12" s="4" t="s">
        <v>28</v>
      </c>
      <c r="B12" s="5" t="s">
        <v>233</v>
      </c>
      <c r="C12" s="5" t="s">
        <v>234</v>
      </c>
      <c r="D12" s="5">
        <v>47</v>
      </c>
      <c r="E12" s="5">
        <v>37</v>
      </c>
      <c r="F12" s="4">
        <f t="shared" si="0"/>
        <v>41</v>
      </c>
      <c r="G12" s="5">
        <v>3</v>
      </c>
      <c r="H12" s="5">
        <v>6</v>
      </c>
      <c r="I12" s="4">
        <f t="shared" si="1"/>
        <v>50</v>
      </c>
      <c r="J12" s="5" t="s">
        <v>380</v>
      </c>
      <c r="K12" s="5"/>
      <c r="L12" s="5"/>
      <c r="M12" s="5"/>
      <c r="N12" s="5"/>
      <c r="O12" s="5"/>
      <c r="P12" s="5"/>
      <c r="Q12" s="5"/>
    </row>
    <row r="13" spans="1:17" ht="15" customHeight="1">
      <c r="A13" s="4" t="s">
        <v>31</v>
      </c>
      <c r="B13" s="4" t="s">
        <v>235</v>
      </c>
      <c r="C13" s="4" t="s">
        <v>236</v>
      </c>
      <c r="D13" s="4">
        <v>35</v>
      </c>
      <c r="E13" s="4">
        <v>53</v>
      </c>
      <c r="F13" s="4">
        <f t="shared" si="0"/>
        <v>45.8</v>
      </c>
      <c r="G13" s="4"/>
      <c r="H13" s="4">
        <v>9</v>
      </c>
      <c r="I13" s="4">
        <f t="shared" si="1"/>
        <v>50.3</v>
      </c>
      <c r="J13" s="4" t="s">
        <v>380</v>
      </c>
      <c r="K13" s="4"/>
      <c r="L13" s="4"/>
      <c r="M13" s="4"/>
      <c r="N13" s="4"/>
      <c r="O13" s="4"/>
      <c r="P13" s="4"/>
      <c r="Q13" s="4"/>
    </row>
    <row r="14" spans="1:17" ht="15" customHeight="1">
      <c r="A14" s="5" t="s">
        <v>34</v>
      </c>
      <c r="B14" s="5" t="s">
        <v>237</v>
      </c>
      <c r="C14" s="5" t="s">
        <v>238</v>
      </c>
      <c r="D14" s="5">
        <v>80</v>
      </c>
      <c r="E14" s="5">
        <v>75</v>
      </c>
      <c r="F14" s="4">
        <f t="shared" si="0"/>
        <v>77</v>
      </c>
      <c r="G14" s="5">
        <v>3</v>
      </c>
      <c r="H14" s="5">
        <v>9</v>
      </c>
      <c r="I14" s="4">
        <f t="shared" si="1"/>
        <v>87.5</v>
      </c>
      <c r="J14" s="5" t="s">
        <v>379</v>
      </c>
      <c r="K14" s="5"/>
      <c r="L14" s="5"/>
      <c r="M14" s="5"/>
      <c r="N14" s="5"/>
      <c r="O14" s="5"/>
      <c r="P14" s="5"/>
      <c r="Q14" s="5"/>
    </row>
    <row r="15" spans="1:17" ht="15" customHeight="1">
      <c r="A15" s="4" t="s">
        <v>37</v>
      </c>
      <c r="B15" s="4" t="s">
        <v>239</v>
      </c>
      <c r="C15" s="4" t="s">
        <v>240</v>
      </c>
      <c r="D15" s="4">
        <v>67</v>
      </c>
      <c r="E15" s="4">
        <v>85</v>
      </c>
      <c r="F15" s="4">
        <f t="shared" si="0"/>
        <v>77.8</v>
      </c>
      <c r="G15" s="4">
        <v>2</v>
      </c>
      <c r="H15" s="4">
        <v>7</v>
      </c>
      <c r="I15" s="4">
        <f t="shared" si="1"/>
        <v>85.3</v>
      </c>
      <c r="J15" s="4" t="s">
        <v>379</v>
      </c>
      <c r="K15" s="4"/>
      <c r="L15" s="16" t="s">
        <v>375</v>
      </c>
      <c r="N15" s="4"/>
      <c r="O15" s="4"/>
      <c r="P15" s="4"/>
      <c r="Q15" s="4"/>
    </row>
    <row r="16" spans="1:17" ht="15" customHeight="1">
      <c r="A16" s="5" t="s">
        <v>40</v>
      </c>
      <c r="B16" s="5" t="s">
        <v>241</v>
      </c>
      <c r="C16" s="5" t="s">
        <v>242</v>
      </c>
      <c r="D16" s="5">
        <v>35</v>
      </c>
      <c r="E16" s="5">
        <v>12</v>
      </c>
      <c r="F16" s="4">
        <f t="shared" si="0"/>
        <v>21.2</v>
      </c>
      <c r="G16" s="5"/>
      <c r="H16" s="5">
        <v>4</v>
      </c>
      <c r="I16" s="4">
        <f t="shared" si="1"/>
        <v>23.2</v>
      </c>
      <c r="J16" s="5" t="s">
        <v>377</v>
      </c>
      <c r="K16" s="5"/>
      <c r="L16" s="16" t="s">
        <v>376</v>
      </c>
      <c r="N16" s="5"/>
      <c r="O16" s="5"/>
      <c r="P16" s="5"/>
      <c r="Q16" s="5"/>
    </row>
    <row r="17" spans="1:17" ht="15" customHeight="1">
      <c r="A17" s="4" t="s">
        <v>43</v>
      </c>
      <c r="B17" s="4" t="s">
        <v>243</v>
      </c>
      <c r="C17" s="4" t="s">
        <v>244</v>
      </c>
      <c r="D17" s="4">
        <v>56</v>
      </c>
      <c r="E17" s="4">
        <v>40</v>
      </c>
      <c r="F17" s="4">
        <f t="shared" si="0"/>
        <v>46.400000000000006</v>
      </c>
      <c r="G17" s="4">
        <v>1</v>
      </c>
      <c r="H17" s="4">
        <v>7</v>
      </c>
      <c r="I17" s="4">
        <f t="shared" si="1"/>
        <v>51.900000000000006</v>
      </c>
      <c r="J17" s="4" t="s">
        <v>380</v>
      </c>
      <c r="K17" s="4"/>
      <c r="L17" s="16" t="s">
        <v>371</v>
      </c>
      <c r="N17" s="4"/>
      <c r="O17" s="4"/>
      <c r="P17" s="4"/>
      <c r="Q17" s="4"/>
    </row>
    <row r="18" spans="1:17" ht="15" customHeight="1">
      <c r="A18" s="4" t="s">
        <v>46</v>
      </c>
      <c r="B18" s="5" t="s">
        <v>245</v>
      </c>
      <c r="C18" s="5" t="s">
        <v>246</v>
      </c>
      <c r="D18" s="5">
        <v>57</v>
      </c>
      <c r="E18" s="5">
        <v>60</v>
      </c>
      <c r="F18" s="4">
        <f t="shared" si="0"/>
        <v>58.8</v>
      </c>
      <c r="G18" s="5">
        <v>3</v>
      </c>
      <c r="H18" s="5">
        <v>6</v>
      </c>
      <c r="I18" s="4">
        <f t="shared" si="1"/>
        <v>67.8</v>
      </c>
      <c r="J18" s="5" t="s">
        <v>378</v>
      </c>
      <c r="K18" s="5"/>
      <c r="L18" s="16" t="s">
        <v>372</v>
      </c>
      <c r="N18" s="5"/>
      <c r="O18" s="5"/>
      <c r="P18" s="5"/>
      <c r="Q18" s="5"/>
    </row>
    <row r="19" spans="1:17" ht="15" customHeight="1">
      <c r="A19" s="5" t="s">
        <v>49</v>
      </c>
      <c r="B19" s="4" t="s">
        <v>247</v>
      </c>
      <c r="C19" s="4" t="s">
        <v>248</v>
      </c>
      <c r="D19" s="4">
        <v>35</v>
      </c>
      <c r="E19" s="4">
        <v>30</v>
      </c>
      <c r="F19" s="4">
        <f t="shared" si="0"/>
        <v>32</v>
      </c>
      <c r="G19" s="4"/>
      <c r="H19" s="4">
        <v>2</v>
      </c>
      <c r="I19" s="4">
        <f t="shared" si="1"/>
        <v>33</v>
      </c>
      <c r="J19" s="4" t="s">
        <v>377</v>
      </c>
      <c r="K19" s="4"/>
      <c r="L19" s="16" t="s">
        <v>373</v>
      </c>
      <c r="N19" s="4"/>
      <c r="O19" s="4"/>
      <c r="P19" s="4"/>
      <c r="Q19" s="4"/>
    </row>
    <row r="20" spans="1:17" ht="15" customHeight="1">
      <c r="A20" s="4" t="s">
        <v>52</v>
      </c>
      <c r="B20" s="5" t="s">
        <v>249</v>
      </c>
      <c r="C20" s="5" t="s">
        <v>250</v>
      </c>
      <c r="D20" s="5">
        <v>31</v>
      </c>
      <c r="E20" s="5">
        <v>80</v>
      </c>
      <c r="F20" s="4">
        <f t="shared" si="0"/>
        <v>60.4</v>
      </c>
      <c r="G20" s="5"/>
      <c r="H20" s="5">
        <v>8</v>
      </c>
      <c r="I20" s="4">
        <f t="shared" si="1"/>
        <v>64.400000000000006</v>
      </c>
      <c r="J20" s="5" t="s">
        <v>378</v>
      </c>
      <c r="K20" s="5"/>
      <c r="L20" s="16" t="s">
        <v>366</v>
      </c>
      <c r="N20" s="5"/>
      <c r="O20" s="5"/>
      <c r="P20" s="5"/>
      <c r="Q20" s="5"/>
    </row>
    <row r="21" spans="1:17" ht="15" customHeight="1">
      <c r="A21" s="5" t="s">
        <v>55</v>
      </c>
      <c r="B21" s="4" t="s">
        <v>251</v>
      </c>
      <c r="C21" s="4" t="s">
        <v>252</v>
      </c>
      <c r="D21" s="4">
        <v>65</v>
      </c>
      <c r="E21" s="4">
        <v>85</v>
      </c>
      <c r="F21" s="4">
        <f t="shared" si="0"/>
        <v>77</v>
      </c>
      <c r="G21" s="4">
        <v>1</v>
      </c>
      <c r="H21" s="1">
        <v>5</v>
      </c>
      <c r="I21" s="4">
        <f t="shared" si="1"/>
        <v>81.5</v>
      </c>
      <c r="J21" s="4" t="s">
        <v>381</v>
      </c>
      <c r="K21" s="4"/>
      <c r="L21" s="16" t="s">
        <v>367</v>
      </c>
      <c r="N21" s="4"/>
      <c r="O21" s="4"/>
      <c r="P21" s="4"/>
      <c r="Q21" s="4"/>
    </row>
    <row r="22" spans="1:17" ht="15" customHeight="1">
      <c r="A22" s="4" t="s">
        <v>58</v>
      </c>
      <c r="B22" s="5" t="s">
        <v>253</v>
      </c>
      <c r="C22" s="5" t="s">
        <v>254</v>
      </c>
      <c r="D22" s="5">
        <v>70</v>
      </c>
      <c r="E22" s="5">
        <v>90</v>
      </c>
      <c r="F22" s="4">
        <f t="shared" si="0"/>
        <v>82</v>
      </c>
      <c r="G22" s="5"/>
      <c r="H22" s="4">
        <v>7</v>
      </c>
      <c r="I22" s="4">
        <f t="shared" si="1"/>
        <v>85.5</v>
      </c>
      <c r="J22" s="5" t="s">
        <v>379</v>
      </c>
      <c r="K22" s="5"/>
      <c r="L22" s="16" t="s">
        <v>368</v>
      </c>
      <c r="N22" s="5"/>
      <c r="O22" s="5"/>
      <c r="P22" s="5"/>
      <c r="Q22" s="5"/>
    </row>
    <row r="23" spans="1:17" ht="15" customHeight="1">
      <c r="A23" s="4" t="s">
        <v>61</v>
      </c>
      <c r="B23" s="4" t="s">
        <v>255</v>
      </c>
      <c r="C23" s="4" t="s">
        <v>256</v>
      </c>
      <c r="D23" s="4">
        <v>6</v>
      </c>
      <c r="E23" s="4">
        <v>40</v>
      </c>
      <c r="F23" s="4">
        <f t="shared" si="0"/>
        <v>26.4</v>
      </c>
      <c r="G23" s="4"/>
      <c r="H23" s="5">
        <v>5</v>
      </c>
      <c r="I23" s="4">
        <f t="shared" si="1"/>
        <v>28.9</v>
      </c>
      <c r="J23" s="4" t="s">
        <v>377</v>
      </c>
      <c r="K23" s="4"/>
      <c r="L23" s="16" t="s">
        <v>369</v>
      </c>
      <c r="M23" s="5"/>
      <c r="N23" s="4"/>
      <c r="O23" s="4"/>
      <c r="P23" s="4"/>
      <c r="Q23" s="4"/>
    </row>
    <row r="24" spans="1:17" ht="15" customHeight="1">
      <c r="A24" s="5" t="s">
        <v>64</v>
      </c>
      <c r="B24" s="5" t="s">
        <v>257</v>
      </c>
      <c r="C24" s="5" t="s">
        <v>258</v>
      </c>
      <c r="D24" s="5">
        <v>14</v>
      </c>
      <c r="E24" s="5">
        <v>55</v>
      </c>
      <c r="F24" s="4">
        <f t="shared" si="0"/>
        <v>38.6</v>
      </c>
      <c r="G24" s="5">
        <v>1</v>
      </c>
      <c r="H24" s="4">
        <v>7</v>
      </c>
      <c r="I24" s="4">
        <f t="shared" si="1"/>
        <v>44.1</v>
      </c>
      <c r="J24" s="5" t="s">
        <v>374</v>
      </c>
      <c r="K24" s="5"/>
      <c r="L24" s="16" t="s">
        <v>370</v>
      </c>
      <c r="M24" s="4"/>
      <c r="N24" s="5"/>
      <c r="O24" s="5"/>
      <c r="P24" s="5"/>
      <c r="Q24" s="5"/>
    </row>
    <row r="25" spans="1:17" ht="15" customHeight="1">
      <c r="A25" s="4" t="s">
        <v>67</v>
      </c>
      <c r="B25" s="4" t="s">
        <v>259</v>
      </c>
      <c r="C25" s="4" t="s">
        <v>260</v>
      </c>
      <c r="D25" s="4">
        <v>31</v>
      </c>
      <c r="E25" s="4">
        <v>30</v>
      </c>
      <c r="F25" s="4">
        <f t="shared" si="0"/>
        <v>30.4</v>
      </c>
      <c r="G25" s="4">
        <v>2</v>
      </c>
      <c r="H25" s="5">
        <v>8</v>
      </c>
      <c r="I25" s="4">
        <f t="shared" si="1"/>
        <v>38.4</v>
      </c>
      <c r="J25" s="4" t="s">
        <v>377</v>
      </c>
      <c r="K25" s="4"/>
      <c r="L25" s="4"/>
      <c r="M25" s="4"/>
      <c r="N25" s="4"/>
      <c r="O25" s="4"/>
      <c r="P25" s="4"/>
      <c r="Q25" s="4"/>
    </row>
    <row r="26" spans="1:17" ht="15" customHeight="1">
      <c r="A26" s="5" t="s">
        <v>70</v>
      </c>
      <c r="B26" s="5" t="s">
        <v>261</v>
      </c>
      <c r="C26" s="5" t="s">
        <v>262</v>
      </c>
      <c r="D26" s="5">
        <v>42</v>
      </c>
      <c r="E26" s="5">
        <v>62</v>
      </c>
      <c r="F26" s="4">
        <f t="shared" si="0"/>
        <v>54</v>
      </c>
      <c r="G26" s="5">
        <v>3</v>
      </c>
      <c r="H26" s="4">
        <v>8</v>
      </c>
      <c r="I26" s="4">
        <f t="shared" si="1"/>
        <v>64</v>
      </c>
      <c r="J26" s="5" t="s">
        <v>378</v>
      </c>
      <c r="K26" s="5"/>
      <c r="M26" s="5"/>
      <c r="N26" s="5"/>
      <c r="O26" s="5"/>
      <c r="P26" s="5"/>
      <c r="Q26" s="5"/>
    </row>
    <row r="27" spans="1:17" ht="15" customHeight="1">
      <c r="A27" s="4" t="s">
        <v>73</v>
      </c>
      <c r="B27" s="4" t="s">
        <v>263</v>
      </c>
      <c r="C27" s="4" t="s">
        <v>264</v>
      </c>
      <c r="D27" s="4">
        <v>27</v>
      </c>
      <c r="E27" s="4">
        <v>45</v>
      </c>
      <c r="F27" s="4">
        <f t="shared" si="0"/>
        <v>37.799999999999997</v>
      </c>
      <c r="G27" s="4">
        <v>2</v>
      </c>
      <c r="H27" s="5">
        <v>10</v>
      </c>
      <c r="I27" s="4">
        <f t="shared" si="1"/>
        <v>46.8</v>
      </c>
      <c r="J27" s="4" t="s">
        <v>374</v>
      </c>
      <c r="K27" s="4"/>
      <c r="L27" s="20" t="s">
        <v>388</v>
      </c>
      <c r="M27" s="4"/>
      <c r="N27" s="4"/>
      <c r="O27" s="4"/>
      <c r="P27" s="4"/>
      <c r="Q27" s="4"/>
    </row>
    <row r="28" spans="1:17" ht="15" customHeight="1">
      <c r="A28" s="4" t="s">
        <v>76</v>
      </c>
      <c r="B28" s="5" t="s">
        <v>265</v>
      </c>
      <c r="C28" s="5" t="s">
        <v>266</v>
      </c>
      <c r="D28" s="5">
        <v>24</v>
      </c>
      <c r="E28" s="5">
        <v>85</v>
      </c>
      <c r="F28" s="4">
        <f t="shared" si="0"/>
        <v>60.6</v>
      </c>
      <c r="G28" s="5"/>
      <c r="H28" s="4">
        <v>6</v>
      </c>
      <c r="I28" s="4">
        <f t="shared" si="1"/>
        <v>63.6</v>
      </c>
      <c r="J28" s="5" t="s">
        <v>378</v>
      </c>
      <c r="K28" s="5"/>
      <c r="L28" s="5"/>
      <c r="M28" s="5"/>
      <c r="N28" s="5"/>
      <c r="O28" s="5"/>
      <c r="P28" s="5"/>
      <c r="Q28" s="5"/>
    </row>
    <row r="29" spans="1:17" ht="15" customHeight="1">
      <c r="A29" s="5" t="s">
        <v>79</v>
      </c>
      <c r="B29" s="4" t="s">
        <v>267</v>
      </c>
      <c r="C29" s="4" t="s">
        <v>268</v>
      </c>
      <c r="D29" s="4">
        <v>60</v>
      </c>
      <c r="E29" s="4">
        <v>96</v>
      </c>
      <c r="F29" s="4">
        <f t="shared" si="0"/>
        <v>81.599999999999994</v>
      </c>
      <c r="G29" s="4"/>
      <c r="H29" s="5">
        <v>7</v>
      </c>
      <c r="I29" s="4">
        <f t="shared" si="1"/>
        <v>85.1</v>
      </c>
      <c r="J29" s="4" t="s">
        <v>379</v>
      </c>
      <c r="K29" s="4"/>
      <c r="L29" s="4"/>
      <c r="M29" s="4"/>
      <c r="N29" s="4"/>
      <c r="O29" s="4"/>
      <c r="P29" s="4"/>
      <c r="Q29" s="4"/>
    </row>
    <row r="30" spans="1:17" ht="15" customHeight="1">
      <c r="A30" s="4" t="s">
        <v>82</v>
      </c>
      <c r="B30" s="5" t="s">
        <v>269</v>
      </c>
      <c r="C30" s="5" t="s">
        <v>270</v>
      </c>
      <c r="D30" s="5">
        <v>50</v>
      </c>
      <c r="E30" s="5">
        <v>85</v>
      </c>
      <c r="F30" s="4">
        <f t="shared" si="0"/>
        <v>71</v>
      </c>
      <c r="G30" s="5">
        <v>1</v>
      </c>
      <c r="H30" s="4">
        <v>7</v>
      </c>
      <c r="I30" s="4">
        <f t="shared" si="1"/>
        <v>76.5</v>
      </c>
      <c r="J30" s="5" t="s">
        <v>383</v>
      </c>
      <c r="K30" s="5"/>
      <c r="L30" s="5"/>
      <c r="M30" s="5"/>
      <c r="N30" s="5"/>
      <c r="O30" s="5"/>
      <c r="P30" s="5"/>
      <c r="Q30" s="5"/>
    </row>
    <row r="31" spans="1:17" ht="15" customHeight="1">
      <c r="A31" s="5" t="s">
        <v>85</v>
      </c>
      <c r="B31" s="4" t="s">
        <v>271</v>
      </c>
      <c r="C31" s="4" t="s">
        <v>272</v>
      </c>
      <c r="D31" s="4">
        <v>24</v>
      </c>
      <c r="E31" s="4">
        <v>70</v>
      </c>
      <c r="F31" s="4">
        <f t="shared" si="0"/>
        <v>51.6</v>
      </c>
      <c r="G31" s="4">
        <v>1</v>
      </c>
      <c r="H31" s="5">
        <v>5</v>
      </c>
      <c r="I31" s="4">
        <f t="shared" si="1"/>
        <v>56.1</v>
      </c>
      <c r="J31" s="4" t="s">
        <v>380</v>
      </c>
      <c r="K31" s="4"/>
      <c r="L31" s="4"/>
      <c r="M31" s="4"/>
      <c r="N31" s="4"/>
      <c r="O31" s="4"/>
      <c r="P31" s="4"/>
      <c r="Q31" s="4"/>
    </row>
    <row r="32" spans="1:17" ht="15" customHeight="1">
      <c r="A32" s="4" t="s">
        <v>88</v>
      </c>
      <c r="B32" s="5" t="s">
        <v>273</v>
      </c>
      <c r="C32" s="5" t="s">
        <v>274</v>
      </c>
      <c r="D32" s="5">
        <v>58</v>
      </c>
      <c r="E32" s="5">
        <v>80</v>
      </c>
      <c r="F32" s="4">
        <f t="shared" si="0"/>
        <v>71.2</v>
      </c>
      <c r="G32" s="5">
        <v>1</v>
      </c>
      <c r="H32" s="4">
        <v>7</v>
      </c>
      <c r="I32" s="4">
        <f t="shared" si="1"/>
        <v>76.7</v>
      </c>
      <c r="J32" s="5" t="s">
        <v>383</v>
      </c>
      <c r="K32" s="5"/>
      <c r="L32" s="5"/>
      <c r="M32" s="5"/>
      <c r="N32" s="5"/>
      <c r="O32" s="5"/>
      <c r="P32" s="5"/>
      <c r="Q32" s="5"/>
    </row>
    <row r="33" spans="1:17" ht="15" customHeight="1">
      <c r="A33" s="4" t="s">
        <v>91</v>
      </c>
      <c r="B33" s="4" t="s">
        <v>275</v>
      </c>
      <c r="C33" s="4" t="s">
        <v>276</v>
      </c>
      <c r="D33" s="4">
        <v>27</v>
      </c>
      <c r="E33" s="4">
        <v>80</v>
      </c>
      <c r="F33" s="4">
        <f t="shared" si="0"/>
        <v>58.8</v>
      </c>
      <c r="G33" s="4">
        <v>1</v>
      </c>
      <c r="H33" s="5">
        <v>7</v>
      </c>
      <c r="I33" s="4">
        <f t="shared" si="1"/>
        <v>64.3</v>
      </c>
      <c r="J33" s="4" t="s">
        <v>378</v>
      </c>
      <c r="K33" s="4"/>
      <c r="L33" s="4"/>
      <c r="M33" s="4"/>
      <c r="N33" s="4"/>
      <c r="O33" s="4"/>
      <c r="P33" s="4"/>
      <c r="Q33" s="4"/>
    </row>
    <row r="34" spans="1:17" ht="15" customHeight="1">
      <c r="A34" s="5" t="s">
        <v>94</v>
      </c>
      <c r="B34" s="5" t="s">
        <v>277</v>
      </c>
      <c r="C34" s="5" t="s">
        <v>278</v>
      </c>
      <c r="D34" s="5">
        <v>44</v>
      </c>
      <c r="E34" s="5">
        <v>40</v>
      </c>
      <c r="F34" s="4">
        <f t="shared" si="0"/>
        <v>41.6</v>
      </c>
      <c r="G34" s="5"/>
      <c r="H34" s="4">
        <v>6</v>
      </c>
      <c r="I34" s="4">
        <f t="shared" si="1"/>
        <v>44.6</v>
      </c>
      <c r="J34" s="5" t="s">
        <v>374</v>
      </c>
      <c r="K34" s="5"/>
      <c r="L34" s="5"/>
      <c r="M34" s="5"/>
      <c r="N34" s="5"/>
      <c r="O34" s="5"/>
      <c r="P34" s="5"/>
      <c r="Q34" s="5"/>
    </row>
    <row r="35" spans="1:17" ht="15" customHeight="1">
      <c r="A35" s="4" t="s">
        <v>97</v>
      </c>
      <c r="B35" s="4" t="s">
        <v>279</v>
      </c>
      <c r="C35" s="4" t="s">
        <v>280</v>
      </c>
      <c r="D35" s="4">
        <v>6</v>
      </c>
      <c r="E35" s="4">
        <v>5</v>
      </c>
      <c r="F35" s="4">
        <f t="shared" ref="F35:F66" si="2">(D35*0.4+E35*0.6)</f>
        <v>5.4</v>
      </c>
      <c r="G35" s="4"/>
      <c r="H35" s="5">
        <v>5</v>
      </c>
      <c r="I35" s="4">
        <f t="shared" si="1"/>
        <v>7.9</v>
      </c>
      <c r="J35" s="4" t="s">
        <v>385</v>
      </c>
      <c r="K35" s="4"/>
      <c r="L35" s="4"/>
      <c r="M35" s="4"/>
      <c r="N35" s="4"/>
      <c r="O35" s="4"/>
      <c r="P35" s="4"/>
      <c r="Q35" s="4"/>
    </row>
    <row r="36" spans="1:17" ht="15" customHeight="1">
      <c r="A36" s="5" t="s">
        <v>100</v>
      </c>
      <c r="B36" s="5" t="s">
        <v>281</v>
      </c>
      <c r="C36" s="5" t="s">
        <v>282</v>
      </c>
      <c r="D36" s="5">
        <v>36</v>
      </c>
      <c r="E36" s="5">
        <v>25</v>
      </c>
      <c r="F36" s="4">
        <f t="shared" si="2"/>
        <v>29.4</v>
      </c>
      <c r="G36" s="5">
        <v>1</v>
      </c>
      <c r="H36" s="4">
        <v>7</v>
      </c>
      <c r="I36" s="4">
        <f t="shared" si="1"/>
        <v>34.9</v>
      </c>
      <c r="J36" s="5" t="s">
        <v>377</v>
      </c>
      <c r="K36" s="5"/>
      <c r="L36" s="5"/>
      <c r="M36" s="5"/>
      <c r="N36" s="5"/>
      <c r="O36" s="5"/>
      <c r="P36" s="5"/>
      <c r="Q36" s="5"/>
    </row>
    <row r="37" spans="1:17" ht="15" customHeight="1">
      <c r="A37" s="4" t="s">
        <v>103</v>
      </c>
      <c r="B37" s="4" t="s">
        <v>283</v>
      </c>
      <c r="C37" s="4" t="s">
        <v>284</v>
      </c>
      <c r="D37" s="4">
        <v>45</v>
      </c>
      <c r="E37" s="4">
        <v>66</v>
      </c>
      <c r="F37" s="4">
        <f t="shared" si="2"/>
        <v>57.6</v>
      </c>
      <c r="G37" s="4"/>
      <c r="H37" s="4">
        <v>4</v>
      </c>
      <c r="I37" s="4">
        <f t="shared" si="1"/>
        <v>59.6</v>
      </c>
      <c r="J37" s="4" t="s">
        <v>378</v>
      </c>
      <c r="K37" s="4"/>
      <c r="L37" s="4"/>
      <c r="M37" s="4"/>
      <c r="N37" s="4"/>
      <c r="O37" s="4"/>
      <c r="P37" s="4"/>
      <c r="Q37" s="4"/>
    </row>
    <row r="38" spans="1:17" ht="15" customHeight="1">
      <c r="A38" s="4" t="s">
        <v>106</v>
      </c>
      <c r="B38" s="5" t="s">
        <v>285</v>
      </c>
      <c r="C38" s="5" t="s">
        <v>286</v>
      </c>
      <c r="D38" s="5">
        <v>84</v>
      </c>
      <c r="E38" s="5">
        <v>60</v>
      </c>
      <c r="F38" s="4">
        <f t="shared" si="2"/>
        <v>69.599999999999994</v>
      </c>
      <c r="G38" s="5">
        <v>1</v>
      </c>
      <c r="H38" s="5">
        <v>9</v>
      </c>
      <c r="I38" s="4">
        <f t="shared" si="1"/>
        <v>76.099999999999994</v>
      </c>
      <c r="J38" s="5" t="s">
        <v>383</v>
      </c>
      <c r="K38" s="5"/>
      <c r="L38" s="5"/>
      <c r="M38" s="5"/>
      <c r="N38" s="5"/>
      <c r="O38" s="5"/>
      <c r="P38" s="5"/>
      <c r="Q38" s="5"/>
    </row>
    <row r="39" spans="1:17" ht="15" customHeight="1">
      <c r="A39" s="5" t="s">
        <v>109</v>
      </c>
      <c r="B39" s="4" t="s">
        <v>287</v>
      </c>
      <c r="C39" s="4" t="s">
        <v>288</v>
      </c>
      <c r="D39" s="4">
        <v>67</v>
      </c>
      <c r="E39" s="4">
        <v>30</v>
      </c>
      <c r="F39" s="4">
        <f t="shared" si="2"/>
        <v>44.8</v>
      </c>
      <c r="G39" s="4">
        <v>3</v>
      </c>
      <c r="H39" s="4">
        <v>7</v>
      </c>
      <c r="I39" s="4">
        <f t="shared" si="1"/>
        <v>54.3</v>
      </c>
      <c r="J39" s="4" t="s">
        <v>380</v>
      </c>
      <c r="K39" s="4"/>
      <c r="L39" s="4"/>
      <c r="M39" s="4"/>
      <c r="N39" s="4"/>
      <c r="O39" s="4"/>
      <c r="P39" s="4"/>
      <c r="Q39" s="4"/>
    </row>
    <row r="40" spans="1:17" ht="15" customHeight="1">
      <c r="A40" s="4" t="s">
        <v>112</v>
      </c>
      <c r="B40" s="5" t="s">
        <v>289</v>
      </c>
      <c r="C40" s="5" t="s">
        <v>290</v>
      </c>
      <c r="D40" s="5">
        <v>50</v>
      </c>
      <c r="E40" s="5">
        <v>52</v>
      </c>
      <c r="F40" s="4">
        <f t="shared" si="2"/>
        <v>51.2</v>
      </c>
      <c r="G40" s="5"/>
      <c r="H40" s="5">
        <v>5</v>
      </c>
      <c r="I40" s="4">
        <f t="shared" si="1"/>
        <v>53.7</v>
      </c>
      <c r="J40" s="5" t="s">
        <v>380</v>
      </c>
      <c r="K40" s="5"/>
      <c r="L40" s="5"/>
      <c r="M40" s="5"/>
      <c r="N40" s="5"/>
      <c r="O40" s="5"/>
      <c r="P40" s="5"/>
      <c r="Q40" s="5"/>
    </row>
    <row r="41" spans="1:17" ht="15" customHeight="1">
      <c r="A41" s="5" t="s">
        <v>115</v>
      </c>
      <c r="B41" s="4" t="s">
        <v>291</v>
      </c>
      <c r="C41" s="4" t="s">
        <v>292</v>
      </c>
      <c r="D41" s="4">
        <v>31</v>
      </c>
      <c r="E41" s="4">
        <v>50</v>
      </c>
      <c r="F41" s="4">
        <f t="shared" si="2"/>
        <v>42.4</v>
      </c>
      <c r="G41" s="4"/>
      <c r="H41" s="4">
        <v>1</v>
      </c>
      <c r="I41" s="4">
        <f t="shared" si="1"/>
        <v>42.9</v>
      </c>
      <c r="J41" s="4" t="s">
        <v>374</v>
      </c>
      <c r="K41" s="4"/>
      <c r="L41" s="4"/>
      <c r="M41" s="4"/>
      <c r="N41" s="4"/>
      <c r="O41" s="4"/>
      <c r="P41" s="4"/>
      <c r="Q41" s="4"/>
    </row>
    <row r="42" spans="1:17" ht="15" customHeight="1">
      <c r="A42" s="4" t="s">
        <v>118</v>
      </c>
      <c r="B42" s="5" t="s">
        <v>293</v>
      </c>
      <c r="C42" s="5" t="s">
        <v>294</v>
      </c>
      <c r="D42" s="5">
        <v>5</v>
      </c>
      <c r="E42" s="5">
        <v>70</v>
      </c>
      <c r="F42" s="4">
        <f t="shared" si="2"/>
        <v>44</v>
      </c>
      <c r="G42" s="5"/>
      <c r="H42" s="5">
        <v>6</v>
      </c>
      <c r="I42" s="4">
        <f t="shared" si="1"/>
        <v>47</v>
      </c>
      <c r="J42" s="5" t="s">
        <v>374</v>
      </c>
      <c r="K42" s="5"/>
      <c r="L42" s="5"/>
      <c r="M42" s="5"/>
      <c r="N42" s="5"/>
      <c r="O42" s="5"/>
      <c r="P42" s="5"/>
      <c r="Q42" s="5"/>
    </row>
    <row r="43" spans="1:17" ht="15" customHeight="1">
      <c r="A43" s="4" t="s">
        <v>121</v>
      </c>
      <c r="B43" s="4" t="s">
        <v>295</v>
      </c>
      <c r="C43" s="4" t="s">
        <v>296</v>
      </c>
      <c r="D43" s="4">
        <v>75</v>
      </c>
      <c r="E43" s="4">
        <v>90</v>
      </c>
      <c r="F43" s="4">
        <f t="shared" si="2"/>
        <v>84</v>
      </c>
      <c r="G43" s="4"/>
      <c r="H43" s="4">
        <v>4</v>
      </c>
      <c r="I43" s="4">
        <f t="shared" si="1"/>
        <v>86</v>
      </c>
      <c r="J43" s="4" t="s">
        <v>379</v>
      </c>
      <c r="K43" s="4"/>
      <c r="L43" s="4"/>
      <c r="M43" s="4"/>
      <c r="N43" s="4"/>
      <c r="O43" s="4"/>
      <c r="P43" s="4"/>
      <c r="Q43" s="4"/>
    </row>
    <row r="44" spans="1:17" ht="15" customHeight="1">
      <c r="A44" s="5" t="s">
        <v>124</v>
      </c>
      <c r="B44" s="5" t="s">
        <v>297</v>
      </c>
      <c r="C44" s="5" t="s">
        <v>298</v>
      </c>
      <c r="D44" s="5">
        <v>47</v>
      </c>
      <c r="E44" s="5">
        <v>65</v>
      </c>
      <c r="F44" s="4">
        <f t="shared" si="2"/>
        <v>57.8</v>
      </c>
      <c r="G44" s="5">
        <v>2</v>
      </c>
      <c r="H44" s="5">
        <v>7</v>
      </c>
      <c r="I44" s="4">
        <f t="shared" si="1"/>
        <v>65.3</v>
      </c>
      <c r="J44" s="5" t="s">
        <v>378</v>
      </c>
      <c r="K44" s="5"/>
      <c r="L44" s="5"/>
      <c r="M44" s="5"/>
      <c r="N44" s="5"/>
      <c r="O44" s="5"/>
      <c r="P44" s="5"/>
      <c r="Q44" s="5"/>
    </row>
    <row r="45" spans="1:17" ht="15" customHeight="1">
      <c r="A45" s="4" t="s">
        <v>127</v>
      </c>
      <c r="B45" s="4" t="s">
        <v>299</v>
      </c>
      <c r="C45" s="4" t="s">
        <v>300</v>
      </c>
      <c r="D45" s="4">
        <v>42</v>
      </c>
      <c r="E45" s="4">
        <v>60</v>
      </c>
      <c r="F45" s="4">
        <f t="shared" si="2"/>
        <v>52.8</v>
      </c>
      <c r="G45" s="4">
        <v>2</v>
      </c>
      <c r="H45" s="4">
        <v>8</v>
      </c>
      <c r="I45" s="4">
        <f t="shared" si="1"/>
        <v>60.8</v>
      </c>
      <c r="J45" s="4" t="s">
        <v>378</v>
      </c>
      <c r="K45" s="4"/>
      <c r="L45" s="4"/>
      <c r="M45" s="4"/>
      <c r="N45" s="4"/>
      <c r="O45" s="4"/>
      <c r="P45" s="4"/>
      <c r="Q45" s="4"/>
    </row>
    <row r="46" spans="1:17" ht="15" customHeight="1">
      <c r="A46" s="5" t="s">
        <v>130</v>
      </c>
      <c r="B46" s="5" t="s">
        <v>301</v>
      </c>
      <c r="C46" s="5" t="s">
        <v>302</v>
      </c>
      <c r="D46" s="5">
        <v>42</v>
      </c>
      <c r="E46" s="5"/>
      <c r="F46" s="4">
        <f t="shared" si="2"/>
        <v>16.8</v>
      </c>
      <c r="G46" s="5"/>
      <c r="H46" s="5">
        <v>8</v>
      </c>
      <c r="I46" s="4">
        <f t="shared" si="1"/>
        <v>20.8</v>
      </c>
      <c r="J46" s="5" t="s">
        <v>377</v>
      </c>
      <c r="K46" s="5"/>
      <c r="L46" s="5"/>
      <c r="M46" s="5"/>
      <c r="N46" s="5"/>
      <c r="O46" s="5"/>
      <c r="P46" s="5"/>
      <c r="Q46" s="5"/>
    </row>
    <row r="47" spans="1:17" ht="15" customHeight="1">
      <c r="A47" s="4" t="s">
        <v>133</v>
      </c>
      <c r="B47" s="4" t="s">
        <v>303</v>
      </c>
      <c r="C47" s="4" t="s">
        <v>304</v>
      </c>
      <c r="D47" s="4">
        <v>32</v>
      </c>
      <c r="E47" s="4">
        <v>60</v>
      </c>
      <c r="F47" s="4">
        <f t="shared" si="2"/>
        <v>48.8</v>
      </c>
      <c r="G47" s="4"/>
      <c r="H47" s="4">
        <v>3</v>
      </c>
      <c r="I47" s="4">
        <f t="shared" si="1"/>
        <v>50.3</v>
      </c>
      <c r="J47" s="4" t="s">
        <v>380</v>
      </c>
      <c r="K47" s="4"/>
      <c r="L47" s="4"/>
      <c r="M47" s="4"/>
      <c r="N47" s="4"/>
      <c r="O47" s="4"/>
      <c r="P47" s="4"/>
      <c r="Q47" s="4"/>
    </row>
    <row r="48" spans="1:17" ht="15" customHeight="1">
      <c r="A48" s="4" t="s">
        <v>136</v>
      </c>
      <c r="B48" s="5" t="s">
        <v>305</v>
      </c>
      <c r="C48" s="5" t="s">
        <v>306</v>
      </c>
      <c r="D48" s="5">
        <v>64</v>
      </c>
      <c r="E48" s="5">
        <v>45</v>
      </c>
      <c r="F48" s="4">
        <f t="shared" si="2"/>
        <v>52.6</v>
      </c>
      <c r="G48" s="5"/>
      <c r="H48" s="5">
        <v>8</v>
      </c>
      <c r="I48" s="4">
        <f t="shared" si="1"/>
        <v>56.6</v>
      </c>
      <c r="J48" s="5" t="s">
        <v>380</v>
      </c>
      <c r="K48" s="5"/>
      <c r="L48" s="5"/>
      <c r="M48" s="5"/>
      <c r="N48" s="5"/>
      <c r="O48" s="5"/>
      <c r="P48" s="5"/>
      <c r="Q48" s="5"/>
    </row>
    <row r="49" spans="1:17" ht="15" customHeight="1">
      <c r="A49" s="5" t="s">
        <v>139</v>
      </c>
      <c r="B49" s="4" t="s">
        <v>307</v>
      </c>
      <c r="C49" s="4" t="s">
        <v>308</v>
      </c>
      <c r="D49" s="4">
        <v>82</v>
      </c>
      <c r="E49" s="4">
        <v>65</v>
      </c>
      <c r="F49" s="4">
        <f t="shared" si="2"/>
        <v>71.800000000000011</v>
      </c>
      <c r="G49" s="4">
        <v>2</v>
      </c>
      <c r="H49" s="4">
        <v>10</v>
      </c>
      <c r="I49" s="4">
        <f t="shared" si="1"/>
        <v>80.800000000000011</v>
      </c>
      <c r="J49" s="4" t="s">
        <v>381</v>
      </c>
      <c r="K49" s="4"/>
      <c r="L49" s="4"/>
      <c r="M49" s="4"/>
      <c r="N49" s="4"/>
      <c r="O49" s="4"/>
      <c r="P49" s="4"/>
      <c r="Q49" s="4"/>
    </row>
    <row r="50" spans="1:17" ht="15" customHeight="1">
      <c r="A50" s="4" t="s">
        <v>142</v>
      </c>
      <c r="B50" s="5" t="s">
        <v>309</v>
      </c>
      <c r="C50" s="5" t="s">
        <v>310</v>
      </c>
      <c r="D50" s="5">
        <v>20</v>
      </c>
      <c r="E50" s="5"/>
      <c r="F50" s="4">
        <f t="shared" si="2"/>
        <v>8</v>
      </c>
      <c r="G50" s="5"/>
      <c r="H50" s="5">
        <v>1</v>
      </c>
      <c r="I50" s="4">
        <f t="shared" si="1"/>
        <v>8.5</v>
      </c>
      <c r="J50" s="5" t="s">
        <v>385</v>
      </c>
      <c r="K50" s="5"/>
      <c r="L50" s="5"/>
      <c r="M50" s="5"/>
      <c r="N50" s="5"/>
      <c r="O50" s="5"/>
      <c r="P50" s="5"/>
      <c r="Q50" s="5"/>
    </row>
    <row r="51" spans="1:17" ht="15" customHeight="1">
      <c r="A51" s="5" t="s">
        <v>145</v>
      </c>
      <c r="B51" s="4" t="s">
        <v>311</v>
      </c>
      <c r="C51" s="4" t="s">
        <v>312</v>
      </c>
      <c r="D51" s="4">
        <v>60</v>
      </c>
      <c r="E51" s="4">
        <v>45</v>
      </c>
      <c r="F51" s="4">
        <f t="shared" si="2"/>
        <v>51</v>
      </c>
      <c r="G51" s="4"/>
      <c r="H51" s="4">
        <v>6</v>
      </c>
      <c r="I51" s="4">
        <f t="shared" si="1"/>
        <v>54</v>
      </c>
      <c r="J51" s="4" t="s">
        <v>380</v>
      </c>
      <c r="K51" s="4"/>
      <c r="L51" s="4"/>
      <c r="M51" s="4"/>
      <c r="N51" s="4"/>
      <c r="O51" s="4"/>
      <c r="P51" s="4"/>
      <c r="Q51" s="4"/>
    </row>
    <row r="52" spans="1:17" ht="15" customHeight="1">
      <c r="A52" s="4" t="s">
        <v>148</v>
      </c>
      <c r="B52" s="5" t="s">
        <v>313</v>
      </c>
      <c r="C52" s="5" t="s">
        <v>314</v>
      </c>
      <c r="D52" s="5">
        <v>6</v>
      </c>
      <c r="E52" s="5">
        <v>85</v>
      </c>
      <c r="F52" s="4">
        <f t="shared" si="2"/>
        <v>53.4</v>
      </c>
      <c r="G52" s="5">
        <v>1</v>
      </c>
      <c r="H52" s="5">
        <v>7</v>
      </c>
      <c r="I52" s="4">
        <f t="shared" si="1"/>
        <v>58.9</v>
      </c>
      <c r="J52" s="5" t="s">
        <v>380</v>
      </c>
      <c r="K52" s="5"/>
      <c r="L52" s="5"/>
      <c r="M52" s="5"/>
      <c r="N52" s="5"/>
      <c r="O52" s="5"/>
      <c r="P52" s="5"/>
      <c r="Q52" s="5"/>
    </row>
    <row r="53" spans="1:17" ht="15" customHeight="1">
      <c r="A53" s="4" t="s">
        <v>151</v>
      </c>
      <c r="B53" s="4" t="s">
        <v>315</v>
      </c>
      <c r="C53" s="4" t="s">
        <v>316</v>
      </c>
      <c r="D53" s="4"/>
      <c r="E53" s="4"/>
      <c r="F53" s="4">
        <f t="shared" si="2"/>
        <v>0</v>
      </c>
      <c r="G53" s="4"/>
      <c r="H53" s="4">
        <v>3</v>
      </c>
      <c r="I53" s="4">
        <f t="shared" si="1"/>
        <v>1.5</v>
      </c>
      <c r="J53" s="4" t="s">
        <v>382</v>
      </c>
      <c r="K53" s="4"/>
      <c r="L53" s="4"/>
      <c r="M53" s="4"/>
      <c r="N53" s="4"/>
      <c r="O53" s="4"/>
      <c r="P53" s="4"/>
      <c r="Q53" s="4"/>
    </row>
    <row r="54" spans="1:17" ht="15" customHeight="1">
      <c r="A54" s="5" t="s">
        <v>154</v>
      </c>
      <c r="B54" s="5" t="s">
        <v>317</v>
      </c>
      <c r="C54" s="5" t="s">
        <v>318</v>
      </c>
      <c r="D54" s="5">
        <v>45</v>
      </c>
      <c r="E54" s="5">
        <v>10</v>
      </c>
      <c r="F54" s="4">
        <f t="shared" si="2"/>
        <v>24</v>
      </c>
      <c r="G54" s="5"/>
      <c r="H54" s="5">
        <v>7</v>
      </c>
      <c r="I54" s="4">
        <f t="shared" si="1"/>
        <v>27.5</v>
      </c>
      <c r="J54" s="5" t="s">
        <v>377</v>
      </c>
      <c r="K54" s="5"/>
      <c r="L54" s="5"/>
      <c r="M54" s="5"/>
      <c r="N54" s="5"/>
      <c r="O54" s="5"/>
      <c r="P54" s="5"/>
      <c r="Q54" s="5"/>
    </row>
    <row r="55" spans="1:17" ht="15" customHeight="1">
      <c r="A55" s="4" t="s">
        <v>157</v>
      </c>
      <c r="B55" s="4" t="s">
        <v>319</v>
      </c>
      <c r="C55" s="4" t="s">
        <v>320</v>
      </c>
      <c r="D55" s="4">
        <v>50</v>
      </c>
      <c r="E55" s="4">
        <v>65</v>
      </c>
      <c r="F55" s="4">
        <f t="shared" si="2"/>
        <v>59</v>
      </c>
      <c r="G55" s="4"/>
      <c r="H55" s="4">
        <v>8</v>
      </c>
      <c r="I55" s="4">
        <f t="shared" si="1"/>
        <v>63</v>
      </c>
      <c r="J55" s="4" t="s">
        <v>378</v>
      </c>
      <c r="K55" s="4"/>
      <c r="L55" s="4"/>
      <c r="M55" s="4"/>
      <c r="N55" s="4"/>
      <c r="O55" s="4"/>
      <c r="P55" s="4"/>
      <c r="Q55" s="4"/>
    </row>
    <row r="56" spans="1:17" ht="15" customHeight="1">
      <c r="A56" s="5" t="s">
        <v>160</v>
      </c>
      <c r="B56" s="5" t="s">
        <v>321</v>
      </c>
      <c r="C56" s="5" t="s">
        <v>322</v>
      </c>
      <c r="D56" s="5">
        <v>65</v>
      </c>
      <c r="E56" s="5">
        <v>90</v>
      </c>
      <c r="F56" s="4">
        <f t="shared" si="2"/>
        <v>80</v>
      </c>
      <c r="G56" s="5">
        <v>2</v>
      </c>
      <c r="H56" s="5">
        <v>9</v>
      </c>
      <c r="I56" s="4">
        <f t="shared" si="1"/>
        <v>88.5</v>
      </c>
      <c r="J56" s="5" t="s">
        <v>379</v>
      </c>
      <c r="K56" s="5"/>
      <c r="L56" s="5"/>
      <c r="M56" s="5"/>
      <c r="N56" s="5"/>
      <c r="O56" s="5"/>
      <c r="P56" s="5"/>
      <c r="Q56" s="5"/>
    </row>
    <row r="57" spans="1:17" ht="15" customHeight="1">
      <c r="A57" s="4" t="s">
        <v>163</v>
      </c>
      <c r="B57" s="4" t="s">
        <v>323</v>
      </c>
      <c r="C57" s="4" t="s">
        <v>324</v>
      </c>
      <c r="D57" s="4"/>
      <c r="E57" s="4"/>
      <c r="F57" s="4">
        <f t="shared" si="2"/>
        <v>0</v>
      </c>
      <c r="G57" s="4"/>
      <c r="H57" s="4">
        <v>3</v>
      </c>
      <c r="I57" s="4">
        <f t="shared" si="1"/>
        <v>1.5</v>
      </c>
      <c r="J57" s="4" t="s">
        <v>382</v>
      </c>
      <c r="K57" s="4"/>
      <c r="L57" s="4"/>
      <c r="M57" s="4"/>
      <c r="N57" s="4"/>
      <c r="O57" s="4"/>
      <c r="P57" s="4"/>
      <c r="Q57" s="4"/>
    </row>
    <row r="58" spans="1:17" ht="15" customHeight="1">
      <c r="A58" s="4" t="s">
        <v>166</v>
      </c>
      <c r="B58" s="5" t="s">
        <v>325</v>
      </c>
      <c r="C58" s="5" t="s">
        <v>326</v>
      </c>
      <c r="D58" s="5">
        <v>11</v>
      </c>
      <c r="E58" s="5">
        <v>5</v>
      </c>
      <c r="F58" s="4">
        <f t="shared" si="2"/>
        <v>7.4</v>
      </c>
      <c r="G58" s="5">
        <v>1</v>
      </c>
      <c r="H58" s="5">
        <v>4</v>
      </c>
      <c r="I58" s="4">
        <f t="shared" si="1"/>
        <v>11.4</v>
      </c>
      <c r="J58" s="5" t="s">
        <v>385</v>
      </c>
      <c r="K58" s="5"/>
      <c r="L58" s="5"/>
      <c r="M58" s="5"/>
      <c r="N58" s="5"/>
      <c r="O58" s="5"/>
      <c r="P58" s="5"/>
      <c r="Q58" s="5"/>
    </row>
    <row r="59" spans="1:17" ht="15" customHeight="1">
      <c r="A59" s="5" t="s">
        <v>169</v>
      </c>
      <c r="B59" s="4" t="s">
        <v>327</v>
      </c>
      <c r="C59" s="4" t="s">
        <v>328</v>
      </c>
      <c r="D59" s="4">
        <v>60</v>
      </c>
      <c r="E59" s="4">
        <v>60</v>
      </c>
      <c r="F59" s="4">
        <f t="shared" si="2"/>
        <v>60</v>
      </c>
      <c r="G59" s="4">
        <v>3</v>
      </c>
      <c r="H59" s="4">
        <v>9</v>
      </c>
      <c r="I59" s="4">
        <f t="shared" si="1"/>
        <v>70.5</v>
      </c>
      <c r="J59" s="4" t="s">
        <v>384</v>
      </c>
      <c r="K59" s="4"/>
      <c r="L59" s="4"/>
      <c r="M59" s="4"/>
      <c r="N59" s="4"/>
      <c r="O59" s="4"/>
      <c r="P59" s="4"/>
      <c r="Q59" s="4"/>
    </row>
    <row r="60" spans="1:17" ht="15" customHeight="1">
      <c r="A60" s="4" t="s">
        <v>172</v>
      </c>
      <c r="B60" s="5" t="s">
        <v>329</v>
      </c>
      <c r="C60" s="5" t="s">
        <v>330</v>
      </c>
      <c r="D60" s="5">
        <v>14</v>
      </c>
      <c r="E60" s="5">
        <v>5</v>
      </c>
      <c r="F60" s="4">
        <f t="shared" si="2"/>
        <v>8.6000000000000014</v>
      </c>
      <c r="G60" s="5"/>
      <c r="H60" s="5">
        <v>5</v>
      </c>
      <c r="I60" s="4">
        <f t="shared" si="1"/>
        <v>11.100000000000001</v>
      </c>
      <c r="J60" s="5" t="s">
        <v>385</v>
      </c>
      <c r="K60" s="5"/>
      <c r="L60" s="5"/>
      <c r="M60" s="5"/>
      <c r="N60" s="5"/>
      <c r="O60" s="5"/>
      <c r="P60" s="5"/>
      <c r="Q60" s="5"/>
    </row>
    <row r="61" spans="1:17" ht="15" customHeight="1">
      <c r="A61" s="5" t="s">
        <v>175</v>
      </c>
      <c r="B61" s="4" t="s">
        <v>331</v>
      </c>
      <c r="C61" s="4" t="s">
        <v>332</v>
      </c>
      <c r="D61" s="4"/>
      <c r="E61" s="4"/>
      <c r="F61" s="4">
        <f t="shared" si="2"/>
        <v>0</v>
      </c>
      <c r="G61" s="4"/>
      <c r="H61" s="4">
        <v>0</v>
      </c>
      <c r="I61" s="4">
        <f t="shared" si="1"/>
        <v>0</v>
      </c>
      <c r="J61" s="4" t="s">
        <v>382</v>
      </c>
      <c r="K61" s="4"/>
      <c r="L61" s="4"/>
      <c r="M61" s="4"/>
      <c r="N61" s="4"/>
      <c r="O61" s="4"/>
      <c r="P61" s="4"/>
      <c r="Q61" s="4"/>
    </row>
    <row r="62" spans="1:17" ht="15" customHeight="1">
      <c r="A62" s="4" t="s">
        <v>178</v>
      </c>
      <c r="B62" s="5" t="s">
        <v>333</v>
      </c>
      <c r="C62" s="5" t="s">
        <v>334</v>
      </c>
      <c r="D62" s="5">
        <v>31</v>
      </c>
      <c r="E62" s="5">
        <v>90</v>
      </c>
      <c r="F62" s="4">
        <f t="shared" si="2"/>
        <v>66.400000000000006</v>
      </c>
      <c r="G62" s="5">
        <v>1</v>
      </c>
      <c r="H62" s="5">
        <v>8</v>
      </c>
      <c r="I62" s="4">
        <f t="shared" si="1"/>
        <v>72.400000000000006</v>
      </c>
      <c r="J62" s="5" t="s">
        <v>384</v>
      </c>
      <c r="K62" s="5"/>
      <c r="L62" s="5"/>
      <c r="M62" s="5"/>
      <c r="N62" s="5"/>
      <c r="O62" s="5"/>
      <c r="P62" s="5"/>
      <c r="Q62" s="5"/>
    </row>
    <row r="63" spans="1:17" ht="15" customHeight="1">
      <c r="A63" s="4" t="s">
        <v>181</v>
      </c>
      <c r="B63" s="4" t="s">
        <v>335</v>
      </c>
      <c r="C63" s="4" t="s">
        <v>336</v>
      </c>
      <c r="D63" s="4">
        <v>60</v>
      </c>
      <c r="E63" s="4">
        <v>70</v>
      </c>
      <c r="F63" s="4">
        <f t="shared" si="2"/>
        <v>66</v>
      </c>
      <c r="G63" s="4">
        <v>2</v>
      </c>
      <c r="H63" s="4">
        <v>10</v>
      </c>
      <c r="I63" s="4">
        <f t="shared" si="1"/>
        <v>75</v>
      </c>
      <c r="J63" s="4" t="s">
        <v>383</v>
      </c>
      <c r="K63" s="4"/>
      <c r="L63" s="4"/>
      <c r="M63" s="4"/>
      <c r="N63" s="4"/>
      <c r="O63" s="4"/>
      <c r="P63" s="4"/>
      <c r="Q63" s="4"/>
    </row>
    <row r="64" spans="1:17" ht="15" customHeight="1">
      <c r="A64" s="5" t="s">
        <v>184</v>
      </c>
      <c r="B64" s="5" t="s">
        <v>337</v>
      </c>
      <c r="C64" s="5" t="s">
        <v>338</v>
      </c>
      <c r="D64" s="5">
        <v>77</v>
      </c>
      <c r="E64" s="5">
        <v>50</v>
      </c>
      <c r="F64" s="4">
        <f t="shared" si="2"/>
        <v>60.8</v>
      </c>
      <c r="G64" s="5"/>
      <c r="H64" s="5">
        <v>8</v>
      </c>
      <c r="I64" s="4">
        <f t="shared" si="1"/>
        <v>64.8</v>
      </c>
      <c r="J64" s="5" t="s">
        <v>378</v>
      </c>
      <c r="K64" s="5"/>
      <c r="L64" s="5"/>
      <c r="M64" s="5"/>
      <c r="N64" s="5"/>
      <c r="O64" s="5"/>
      <c r="P64" s="5"/>
      <c r="Q64" s="5"/>
    </row>
    <row r="65" spans="1:17" ht="15" customHeight="1">
      <c r="A65" s="4" t="s">
        <v>187</v>
      </c>
      <c r="B65" s="4" t="s">
        <v>339</v>
      </c>
      <c r="C65" s="4" t="s">
        <v>340</v>
      </c>
      <c r="D65" s="4">
        <v>40</v>
      </c>
      <c r="E65" s="4">
        <v>70</v>
      </c>
      <c r="F65" s="4">
        <f t="shared" si="2"/>
        <v>58</v>
      </c>
      <c r="G65" s="4">
        <v>1</v>
      </c>
      <c r="H65" s="4">
        <v>6</v>
      </c>
      <c r="I65" s="4">
        <f t="shared" si="1"/>
        <v>63</v>
      </c>
      <c r="J65" s="4" t="s">
        <v>378</v>
      </c>
      <c r="K65" s="4"/>
      <c r="L65" s="4"/>
      <c r="M65" s="4"/>
      <c r="N65" s="4"/>
      <c r="O65" s="4"/>
      <c r="P65" s="4"/>
      <c r="Q65" s="4"/>
    </row>
    <row r="66" spans="1:17" ht="15" customHeight="1">
      <c r="A66" s="5" t="s">
        <v>190</v>
      </c>
      <c r="B66" s="5" t="s">
        <v>341</v>
      </c>
      <c r="C66" s="5" t="s">
        <v>342</v>
      </c>
      <c r="D66" s="5">
        <v>62</v>
      </c>
      <c r="E66" s="5">
        <v>65</v>
      </c>
      <c r="F66" s="4">
        <f t="shared" si="2"/>
        <v>63.8</v>
      </c>
      <c r="G66" s="5">
        <v>1</v>
      </c>
      <c r="H66" s="5">
        <v>9</v>
      </c>
      <c r="I66" s="4">
        <f t="shared" si="1"/>
        <v>70.3</v>
      </c>
      <c r="J66" s="5" t="s">
        <v>384</v>
      </c>
      <c r="K66" s="5"/>
      <c r="L66" s="5"/>
      <c r="M66" s="5"/>
      <c r="N66" s="5"/>
      <c r="O66" s="5"/>
      <c r="P66" s="5"/>
      <c r="Q66" s="5"/>
    </row>
    <row r="67" spans="1:17" ht="15" customHeight="1">
      <c r="A67" s="4" t="s">
        <v>193</v>
      </c>
      <c r="B67" s="4" t="s">
        <v>343</v>
      </c>
      <c r="C67" s="4" t="s">
        <v>344</v>
      </c>
      <c r="D67" s="4">
        <v>26</v>
      </c>
      <c r="E67" s="4">
        <v>75</v>
      </c>
      <c r="F67" s="4">
        <f t="shared" ref="F67:F74" si="3">(D67*0.4+E67*0.6)</f>
        <v>55.4</v>
      </c>
      <c r="G67" s="4">
        <v>1</v>
      </c>
      <c r="H67" s="4">
        <v>6</v>
      </c>
      <c r="I67" s="4">
        <f t="shared" si="1"/>
        <v>60.4</v>
      </c>
      <c r="J67" s="4" t="s">
        <v>378</v>
      </c>
      <c r="K67" s="4"/>
      <c r="L67" s="4"/>
      <c r="M67" s="4"/>
      <c r="N67" s="4"/>
      <c r="O67" s="4"/>
      <c r="P67" s="4"/>
      <c r="Q67" s="4"/>
    </row>
    <row r="68" spans="1:17" ht="15" customHeight="1">
      <c r="A68" s="4" t="s">
        <v>196</v>
      </c>
      <c r="B68" s="5" t="s">
        <v>345</v>
      </c>
      <c r="C68" s="5" t="s">
        <v>346</v>
      </c>
      <c r="D68" s="5">
        <v>28</v>
      </c>
      <c r="E68" s="5">
        <v>40</v>
      </c>
      <c r="F68" s="4">
        <f t="shared" si="3"/>
        <v>35.200000000000003</v>
      </c>
      <c r="G68" s="5"/>
      <c r="H68" s="5">
        <v>6</v>
      </c>
      <c r="I68" s="4">
        <f t="shared" ref="I68:I74" si="4">(F68+G68*2)+H68*0.5</f>
        <v>38.200000000000003</v>
      </c>
      <c r="J68" s="5" t="s">
        <v>377</v>
      </c>
      <c r="K68" s="5"/>
      <c r="L68" s="5"/>
      <c r="M68" s="5"/>
      <c r="N68" s="5"/>
      <c r="O68" s="5"/>
      <c r="P68" s="5"/>
      <c r="Q68" s="5"/>
    </row>
    <row r="69" spans="1:17" ht="15" customHeight="1">
      <c r="A69" s="5" t="s">
        <v>199</v>
      </c>
      <c r="B69" s="4" t="s">
        <v>347</v>
      </c>
      <c r="C69" s="4" t="s">
        <v>348</v>
      </c>
      <c r="D69" s="4"/>
      <c r="E69" s="4"/>
      <c r="F69" s="4">
        <f t="shared" si="3"/>
        <v>0</v>
      </c>
      <c r="G69" s="4"/>
      <c r="H69" s="4">
        <v>0</v>
      </c>
      <c r="I69" s="4">
        <f t="shared" si="4"/>
        <v>0</v>
      </c>
      <c r="J69" s="4" t="s">
        <v>382</v>
      </c>
      <c r="K69" s="4"/>
      <c r="L69" s="4"/>
      <c r="M69" s="4"/>
      <c r="N69" s="4"/>
      <c r="O69" s="4"/>
      <c r="P69" s="4"/>
      <c r="Q69" s="4"/>
    </row>
    <row r="70" spans="1:17" ht="15" customHeight="1">
      <c r="A70" s="4" t="s">
        <v>202</v>
      </c>
      <c r="B70" s="5" t="s">
        <v>349</v>
      </c>
      <c r="C70" s="5" t="s">
        <v>350</v>
      </c>
      <c r="D70" s="5">
        <v>87</v>
      </c>
      <c r="E70" s="5">
        <v>70</v>
      </c>
      <c r="F70" s="4">
        <f t="shared" si="3"/>
        <v>76.800000000000011</v>
      </c>
      <c r="G70" s="5">
        <v>3</v>
      </c>
      <c r="H70" s="5">
        <v>9</v>
      </c>
      <c r="I70" s="4">
        <f t="shared" si="4"/>
        <v>87.300000000000011</v>
      </c>
      <c r="J70" s="5" t="s">
        <v>379</v>
      </c>
      <c r="K70" s="5"/>
      <c r="L70" s="5"/>
      <c r="M70" s="5"/>
      <c r="N70" s="5"/>
      <c r="O70" s="5"/>
      <c r="P70" s="5"/>
      <c r="Q70" s="5"/>
    </row>
    <row r="71" spans="1:17" ht="15" customHeight="1">
      <c r="A71" s="5" t="s">
        <v>205</v>
      </c>
      <c r="B71" s="4" t="s">
        <v>351</v>
      </c>
      <c r="C71" s="4" t="s">
        <v>352</v>
      </c>
      <c r="D71" s="4">
        <v>32</v>
      </c>
      <c r="E71" s="4">
        <v>25</v>
      </c>
      <c r="F71" s="4">
        <f t="shared" si="3"/>
        <v>27.8</v>
      </c>
      <c r="G71" s="4">
        <v>2</v>
      </c>
      <c r="H71" s="4">
        <v>9</v>
      </c>
      <c r="I71" s="4">
        <f t="shared" si="4"/>
        <v>36.299999999999997</v>
      </c>
      <c r="J71" s="4" t="s">
        <v>377</v>
      </c>
      <c r="K71" s="4"/>
      <c r="L71" s="4"/>
      <c r="M71" s="4"/>
      <c r="N71" s="4"/>
      <c r="O71" s="4"/>
      <c r="P71" s="4"/>
      <c r="Q71" s="4"/>
    </row>
    <row r="72" spans="1:17" ht="15" customHeight="1">
      <c r="A72" s="4" t="s">
        <v>208</v>
      </c>
      <c r="B72" s="5" t="s">
        <v>353</v>
      </c>
      <c r="C72" s="5" t="s">
        <v>354</v>
      </c>
      <c r="D72" s="5"/>
      <c r="E72" s="5"/>
      <c r="F72" s="4">
        <f t="shared" si="3"/>
        <v>0</v>
      </c>
      <c r="G72" s="5"/>
      <c r="H72" s="5">
        <v>0</v>
      </c>
      <c r="I72" s="4">
        <f t="shared" si="4"/>
        <v>0</v>
      </c>
      <c r="J72" s="5" t="s">
        <v>382</v>
      </c>
      <c r="K72" s="5"/>
      <c r="L72" s="5"/>
      <c r="M72" s="5"/>
      <c r="N72" s="5"/>
      <c r="O72" s="5"/>
      <c r="P72" s="5"/>
      <c r="Q72" s="5"/>
    </row>
    <row r="73" spans="1:17" ht="15" customHeight="1">
      <c r="A73" s="4" t="s">
        <v>355</v>
      </c>
      <c r="B73" s="4" t="s">
        <v>356</v>
      </c>
      <c r="C73" s="4" t="s">
        <v>357</v>
      </c>
      <c r="D73" s="4">
        <v>8</v>
      </c>
      <c r="E73" s="4">
        <v>55</v>
      </c>
      <c r="F73" s="4">
        <f t="shared" si="3"/>
        <v>36.200000000000003</v>
      </c>
      <c r="G73" s="4"/>
      <c r="H73" s="4">
        <v>5</v>
      </c>
      <c r="I73" s="4">
        <f t="shared" si="4"/>
        <v>38.700000000000003</v>
      </c>
      <c r="J73" s="4" t="s">
        <v>377</v>
      </c>
      <c r="K73" s="4"/>
      <c r="L73" s="4"/>
      <c r="M73" s="4"/>
      <c r="N73" s="4"/>
      <c r="O73" s="4"/>
      <c r="P73" s="4"/>
      <c r="Q73" s="4"/>
    </row>
    <row r="74" spans="1:17" ht="15" customHeight="1">
      <c r="A74" s="5" t="s">
        <v>358</v>
      </c>
      <c r="B74" s="5" t="s">
        <v>359</v>
      </c>
      <c r="C74" s="5" t="s">
        <v>360</v>
      </c>
      <c r="D74" s="5">
        <v>74</v>
      </c>
      <c r="E74" s="5">
        <v>70</v>
      </c>
      <c r="F74" s="4">
        <f t="shared" si="3"/>
        <v>71.599999999999994</v>
      </c>
      <c r="G74" s="5">
        <v>3</v>
      </c>
      <c r="H74" s="5">
        <v>9</v>
      </c>
      <c r="I74" s="4">
        <f t="shared" si="4"/>
        <v>82.1</v>
      </c>
      <c r="J74" s="5" t="s">
        <v>381</v>
      </c>
      <c r="K74" s="5"/>
      <c r="L74" s="5"/>
      <c r="M74" s="5"/>
      <c r="N74" s="5"/>
      <c r="O74" s="5"/>
      <c r="P74" s="5"/>
      <c r="Q74" s="5"/>
    </row>
    <row r="75" spans="1:17" ht="15" customHeight="1">
      <c r="A75" s="6"/>
      <c r="B75" s="6"/>
      <c r="C75" s="6"/>
      <c r="D75" s="6">
        <f>AVERAGE(D3:D74)</f>
        <v>45.850746268656714</v>
      </c>
      <c r="E75" s="6">
        <f>AVERAGE(E3:E74)</f>
        <v>57.261538461538464</v>
      </c>
      <c r="F75" s="6">
        <f>AVERAGE(F3:F74)</f>
        <v>48.083333333333343</v>
      </c>
      <c r="I75" s="1">
        <f>AVERAGE(I3:I74)</f>
        <v>53.159722222222243</v>
      </c>
    </row>
  </sheetData>
  <pageMargins left="0.33" right="0.25" top="0.34" bottom="0.74803149606299213" header="0.31496062992125984" footer="0.31496062992125984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birinci öğretim</vt:lpstr>
      <vt:lpstr>ikinci öğretim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şahbaz</dc:creator>
  <cp:lastModifiedBy>ahmet şahbaz</cp:lastModifiedBy>
  <cp:lastPrinted>2014-02-10T07:06:54Z</cp:lastPrinted>
  <dcterms:created xsi:type="dcterms:W3CDTF">2014-02-10T06:53:35Z</dcterms:created>
  <dcterms:modified xsi:type="dcterms:W3CDTF">2014-05-28T13:27:19Z</dcterms:modified>
</cp:coreProperties>
</file>